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dec\Dropbox (Numensa)\Numensa Team Folder\ASSESSMENT CENTRE\B&amp;P EXCEL ASSESSMENTS\"/>
    </mc:Choice>
  </mc:AlternateContent>
  <xr:revisionPtr revIDLastSave="0" documentId="13_ncr:1_{0335B248-F4FA-4D42-B691-14B45B92A08A}" xr6:coauthVersionLast="43" xr6:coauthVersionMax="43" xr10:uidLastSave="{00000000-0000-0000-0000-000000000000}"/>
  <bookViews>
    <workbookView xWindow="28680" yWindow="-120" windowWidth="24240" windowHeight="13140" activeTab="2" xr2:uid="{1FE295D2-36DF-451D-9CF2-465A61D6C357}"/>
  </bookViews>
  <sheets>
    <sheet name="INTRODUCTION" sheetId="4" r:id="rId1"/>
    <sheet name="BASIC" sheetId="5" r:id="rId2"/>
    <sheet name="INTERMEDIATE" sheetId="8" r:id="rId3"/>
    <sheet name="ADVANCE" sheetId="9" r:id="rId4"/>
  </sheets>
  <definedNames>
    <definedName name="_xlnm._FilterDatabase" localSheetId="3" hidden="1">ADVANCE!#REF!</definedName>
    <definedName name="_xlnm._FilterDatabase" localSheetId="1" hidden="1">BASIC!#REF!</definedName>
    <definedName name="_xlnm._FilterDatabase" localSheetId="2" hidden="1">INTERMEDIATE!#REF!</definedName>
    <definedName name="_xlnm.Print_Area" localSheetId="3">ADVANCE!$A$1:$R$74</definedName>
    <definedName name="_xlnm.Print_Area" localSheetId="1">BASIC!$A$1:$R$73</definedName>
    <definedName name="_xlnm.Print_Area" localSheetId="2">INTERMEDIATE!$A$1:$R$126</definedName>
    <definedName name="_xlnm.Print_Area" localSheetId="0">INTRODUCTION!$A$1:$AE$50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5" i="9" l="1"/>
  <c r="L68" i="5" l="1"/>
  <c r="L69" i="5" s="1"/>
  <c r="L70" i="5" l="1"/>
  <c r="L71" i="5" l="1"/>
  <c r="M71" i="5" s="1"/>
  <c r="M68" i="5" l="1"/>
  <c r="M70" i="5"/>
  <c r="M69" i="5"/>
  <c r="M67" i="5"/>
</calcChain>
</file>

<file path=xl/sharedStrings.xml><?xml version="1.0" encoding="utf-8"?>
<sst xmlns="http://schemas.openxmlformats.org/spreadsheetml/2006/main" count="668" uniqueCount="112">
  <si>
    <t>Numensa Planning Candidates Excel Assessment</t>
  </si>
  <si>
    <t xml:space="preserve">Question 1. </t>
  </si>
  <si>
    <t xml:space="preserve">Total </t>
  </si>
  <si>
    <t xml:space="preserve">Average </t>
  </si>
  <si>
    <t>Max</t>
  </si>
  <si>
    <t xml:space="preserve">Min </t>
  </si>
  <si>
    <t xml:space="preserve">Count </t>
  </si>
  <si>
    <t xml:space="preserve">Question 2. </t>
  </si>
  <si>
    <t xml:space="preserve">Options </t>
  </si>
  <si>
    <t>Mix</t>
  </si>
  <si>
    <t>Dress</t>
  </si>
  <si>
    <t>Shirt</t>
  </si>
  <si>
    <t>Short</t>
  </si>
  <si>
    <t xml:space="preserve">Top </t>
  </si>
  <si>
    <t xml:space="preserve">Category </t>
  </si>
  <si>
    <t xml:space="preserve">Category List </t>
  </si>
  <si>
    <t xml:space="preserve">Dress </t>
  </si>
  <si>
    <t xml:space="preserve">Skirt </t>
  </si>
  <si>
    <t>T-shirt</t>
  </si>
  <si>
    <t xml:space="preserve">Jumper </t>
  </si>
  <si>
    <t>Cardigan</t>
  </si>
  <si>
    <t xml:space="preserve">Style </t>
  </si>
  <si>
    <t>Colour</t>
  </si>
  <si>
    <t>Jeans</t>
  </si>
  <si>
    <t>Lily</t>
  </si>
  <si>
    <t>Blue</t>
  </si>
  <si>
    <t xml:space="preserve">Data Set 1 </t>
  </si>
  <si>
    <t>Data Set 2</t>
  </si>
  <si>
    <t>JEANS CATEGORY</t>
  </si>
  <si>
    <t xml:space="preserve">Style Name/Code </t>
  </si>
  <si>
    <t>RRP</t>
  </si>
  <si>
    <t>Units</t>
  </si>
  <si>
    <t>Unit  Mix</t>
  </si>
  <si>
    <t>Style Name/Code</t>
  </si>
  <si>
    <t>Red</t>
  </si>
  <si>
    <t>Green</t>
  </si>
  <si>
    <t>Yellow</t>
  </si>
  <si>
    <t>Black</t>
  </si>
  <si>
    <t xml:space="preserve">Question 3. </t>
  </si>
  <si>
    <t>Grade</t>
  </si>
  <si>
    <t xml:space="preserve">Colour </t>
  </si>
  <si>
    <t>Jamie</t>
  </si>
  <si>
    <t>A</t>
  </si>
  <si>
    <t xml:space="preserve">Red </t>
  </si>
  <si>
    <t xml:space="preserve">Green </t>
  </si>
  <si>
    <t xml:space="preserve">Blue </t>
  </si>
  <si>
    <t>Ali</t>
  </si>
  <si>
    <t>B</t>
  </si>
  <si>
    <t>Molly</t>
  </si>
  <si>
    <t>C</t>
  </si>
  <si>
    <t>D</t>
  </si>
  <si>
    <t xml:space="preserve">Question 4. </t>
  </si>
  <si>
    <t>Style Status</t>
  </si>
  <si>
    <t xml:space="preserve">Question 5. </t>
  </si>
  <si>
    <t xml:space="preserve">Please ensure all percentages are to 1 decimal place. </t>
  </si>
  <si>
    <t xml:space="preserve">DEMIN DEPARTMENT </t>
  </si>
  <si>
    <t>Season Code</t>
  </si>
  <si>
    <t xml:space="preserve">Fit </t>
  </si>
  <si>
    <t xml:space="preserve">Attribute </t>
  </si>
  <si>
    <t xml:space="preserve">Weeks on Sale </t>
  </si>
  <si>
    <t xml:space="preserve">Sales Units </t>
  </si>
  <si>
    <t>STD Sales Units</t>
  </si>
  <si>
    <t>Closing SOH</t>
  </si>
  <si>
    <t xml:space="preserve">Cover </t>
  </si>
  <si>
    <t>ST%</t>
  </si>
  <si>
    <t>STD ST%</t>
  </si>
  <si>
    <t>Sales $</t>
  </si>
  <si>
    <t>ASP</t>
  </si>
  <si>
    <t>Margin %</t>
  </si>
  <si>
    <t>Margin $</t>
  </si>
  <si>
    <t xml:space="preserve">Fashion </t>
  </si>
  <si>
    <t>Skinny</t>
  </si>
  <si>
    <t xml:space="preserve">Full Length </t>
  </si>
  <si>
    <t>Core</t>
  </si>
  <si>
    <t xml:space="preserve">7/8 Length </t>
  </si>
  <si>
    <t xml:space="preserve">Tapered </t>
  </si>
  <si>
    <t>Slim</t>
  </si>
  <si>
    <t>Straight</t>
  </si>
  <si>
    <t>Sales Units</t>
  </si>
  <si>
    <t>COGS</t>
  </si>
  <si>
    <t xml:space="preserve">Basic Excel </t>
  </si>
  <si>
    <t>Category/Style/Colour</t>
  </si>
  <si>
    <t>Category</t>
  </si>
  <si>
    <t>This assessment focuses on Excel skills, split into Basic, Intermediate and Advanced
Please try to complete all three parts, once completed, upload to Kaboodle</t>
  </si>
  <si>
    <t>Tips - use the data in column A to logic test and write the formula in column D</t>
  </si>
  <si>
    <t xml:space="preserve">Intermediate Excel </t>
  </si>
  <si>
    <t xml:space="preserve">Advance Excel </t>
  </si>
  <si>
    <t>INSERT PIVOT TABLE HERE</t>
  </si>
  <si>
    <t xml:space="preserve">In the coloured cells below, add an option percentage mix by category of the total. </t>
  </si>
  <si>
    <t xml:space="preserve">Using Excel formulas complete the coloured cells below with the requirement in column A. </t>
  </si>
  <si>
    <t xml:space="preserve">Using the category list in column D, create a data validation drop-down list in the coloured cell. </t>
  </si>
  <si>
    <t xml:space="preserve">Using a concatenate formula, link the category, style and colour in the coloured box. </t>
  </si>
  <si>
    <t xml:space="preserve">Date set 1 and 2 have the same data, yet data set 2 is far easier to interpret. </t>
  </si>
  <si>
    <t xml:space="preserve">Presenting data in a clear, concise way is an essential skill of a planner. </t>
  </si>
  <si>
    <t xml:space="preserve">Using excel formatting tools, format date set 1 to mirror data set 2 exactly. </t>
  </si>
  <si>
    <t xml:space="preserve">Using a VLOOKUP formula, complete the coloured cells below with the option data in column E.  </t>
  </si>
  <si>
    <t>Filter the below data on the colour Red.</t>
  </si>
  <si>
    <t xml:space="preserve">Sort the grade data in alphabetical order. </t>
  </si>
  <si>
    <t>Using the below data, write a COUNTIF formula in the coloured cell using the count criteria red.</t>
  </si>
  <si>
    <t xml:space="preserve">Logic criteria </t>
  </si>
  <si>
    <t>Lily is a 'New Style'</t>
  </si>
  <si>
    <t>All other styles are 'Old Styles'</t>
  </si>
  <si>
    <t xml:space="preserve">Complete the style status in the coloured cells, using an IF formula logic test and the below criteria.  </t>
  </si>
  <si>
    <t xml:space="preserve">The style status was deleted from the below report. </t>
  </si>
  <si>
    <t xml:space="preserve">Using the data below complete a pivot table in the insert area, summarising the fit data with the following headings. </t>
  </si>
  <si>
    <t xml:space="preserve">Formula reference </t>
  </si>
  <si>
    <t>Closing SOH Units</t>
  </si>
  <si>
    <t>Spot Cover = Closing SOH/Sales Units</t>
  </si>
  <si>
    <t xml:space="preserve">Margin % = Margin/Sales </t>
  </si>
  <si>
    <t>Using a SUM IF formula, complete the coloured cells to sum the sales units by style</t>
  </si>
  <si>
    <t>Option count, Sales Units, Sales Unit % of the total , STD Sales Units as an average, Sales $, Margin $, Margin %, Spot Cover (to 1DP)</t>
  </si>
  <si>
    <t xml:space="preserve">Tip-You may need to write a formula in the pivot table.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</si>
</sst>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  <numFmt numFmtId="167" formatCode="_-&quot;$&quot;* #,##0_-;\-&quot;$&quot;* #,##0_-;_-&quot;$&quot;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HelveticaNeue"/>
    </font>
    <font>
      <sz val="11"/>
      <color theme="1"/>
      <name val="HelveticaNeue"/>
    </font>
    <font>
      <sz val="11"/>
      <name val="HelveticaNeue"/>
    </font>
    <font>
      <sz val="12"/>
      <color theme="1"/>
      <name val="HelveticaNeue"/>
    </font>
    <font>
      <b/>
      <sz val="12"/>
      <color theme="1"/>
      <name val="HelveticaNeue"/>
    </font>
    <font>
      <sz val="12"/>
      <color theme="0"/>
      <name val="HelveticaNeue"/>
    </font>
    <font>
      <b/>
      <sz val="14"/>
      <color theme="1"/>
      <name val="HelveticaNeue"/>
    </font>
    <font>
      <b/>
      <sz val="14"/>
      <color theme="0"/>
      <name val="HelveticaNeue"/>
    </font>
    <font>
      <sz val="13"/>
      <color theme="1"/>
      <name val="HelveticaNeue"/>
    </font>
    <font>
      <sz val="10"/>
      <color theme="1"/>
      <name val="HelveticaNeue"/>
    </font>
    <font>
      <b/>
      <sz val="12"/>
      <color theme="0"/>
      <name val="HelveticaNeueLT Std Lt"/>
      <family val="2"/>
    </font>
    <font>
      <b/>
      <sz val="14"/>
      <name val="HelveticaNeue"/>
    </font>
    <font>
      <b/>
      <sz val="30"/>
      <name val="HelveticaNeue"/>
    </font>
    <font>
      <sz val="30"/>
      <name val="Helvetica Neue Medium"/>
    </font>
    <font>
      <sz val="60"/>
      <color theme="1"/>
      <name val="Helvetica Neue Medium"/>
    </font>
    <font>
      <sz val="24"/>
      <color theme="1"/>
      <name val="Helvetica Neue"/>
      <family val="2"/>
    </font>
    <font>
      <b/>
      <sz val="12"/>
      <color theme="0"/>
      <name val="HelveticaNeue"/>
    </font>
    <font>
      <b/>
      <sz val="12"/>
      <color rgb="FF000000"/>
      <name val="HelveticaNeue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C778F"/>
        <bgColor indexed="64"/>
      </patternFill>
    </fill>
    <fill>
      <patternFill patternType="solid">
        <fgColor rgb="FF5BB1C5"/>
        <bgColor indexed="64"/>
      </patternFill>
    </fill>
    <fill>
      <patternFill patternType="solid">
        <fgColor rgb="FF053644"/>
        <bgColor indexed="64"/>
      </patternFill>
    </fill>
    <fill>
      <patternFill patternType="solid">
        <fgColor rgb="FF1C7792"/>
        <bgColor indexed="64"/>
      </patternFill>
    </fill>
    <fill>
      <patternFill patternType="solid">
        <fgColor rgb="FFA2DADE"/>
        <bgColor indexed="64"/>
      </patternFill>
    </fill>
    <fill>
      <patternFill patternType="solid">
        <fgColor rgb="FFF9A02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44" fontId="5" fillId="0" borderId="0" xfId="2" applyFont="1"/>
    <xf numFmtId="165" fontId="5" fillId="0" borderId="0" xfId="1" applyNumberFormat="1" applyFont="1"/>
    <xf numFmtId="164" fontId="5" fillId="0" borderId="2" xfId="3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4" fontId="5" fillId="0" borderId="4" xfId="2" applyFont="1" applyBorder="1"/>
    <xf numFmtId="165" fontId="5" fillId="0" borderId="4" xfId="1" applyNumberFormat="1" applyFont="1" applyBorder="1"/>
    <xf numFmtId="164" fontId="5" fillId="0" borderId="5" xfId="3" applyNumberFormat="1" applyFont="1" applyBorder="1"/>
    <xf numFmtId="0" fontId="8" fillId="0" borderId="0" xfId="0" applyFont="1"/>
    <xf numFmtId="0" fontId="10" fillId="0" borderId="0" xfId="0" applyFont="1"/>
    <xf numFmtId="0" fontId="7" fillId="3" borderId="0" xfId="0" applyFont="1" applyFill="1"/>
    <xf numFmtId="0" fontId="11" fillId="0" borderId="0" xfId="0" applyFont="1" applyAlignment="1">
      <alignment horizontal="center"/>
    </xf>
    <xf numFmtId="0" fontId="11" fillId="0" borderId="0" xfId="0" applyFont="1"/>
    <xf numFmtId="0" fontId="6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/>
    <xf numFmtId="0" fontId="12" fillId="5" borderId="0" xfId="0" applyFont="1" applyFill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vertical="top"/>
    </xf>
    <xf numFmtId="0" fontId="9" fillId="7" borderId="18" xfId="0" applyFont="1" applyFill="1" applyBorder="1" applyAlignment="1">
      <alignment vertical="top"/>
    </xf>
    <xf numFmtId="0" fontId="9" fillId="7" borderId="10" xfId="0" applyFont="1" applyFill="1" applyBorder="1" applyAlignment="1">
      <alignment vertical="top"/>
    </xf>
    <xf numFmtId="0" fontId="9" fillId="7" borderId="6" xfId="0" applyFont="1" applyFill="1" applyBorder="1" applyAlignment="1">
      <alignment vertical="top"/>
    </xf>
    <xf numFmtId="0" fontId="9" fillId="7" borderId="13" xfId="0" applyFont="1" applyFill="1" applyBorder="1" applyAlignment="1">
      <alignment vertical="top"/>
    </xf>
    <xf numFmtId="0" fontId="3" fillId="6" borderId="0" xfId="0" applyFont="1" applyFill="1"/>
    <xf numFmtId="0" fontId="3" fillId="6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left"/>
    </xf>
    <xf numFmtId="0" fontId="7" fillId="0" borderId="0" xfId="0" applyFont="1" applyFill="1"/>
    <xf numFmtId="0" fontId="10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11" fillId="0" borderId="0" xfId="0" applyFont="1" applyFill="1"/>
    <xf numFmtId="0" fontId="9" fillId="4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/>
    <xf numFmtId="0" fontId="3" fillId="8" borderId="0" xfId="0" applyFont="1" applyFill="1"/>
    <xf numFmtId="0" fontId="3" fillId="8" borderId="0" xfId="0" applyFont="1" applyFill="1" applyAlignment="1"/>
    <xf numFmtId="0" fontId="3" fillId="4" borderId="0" xfId="0" applyFont="1" applyFill="1"/>
    <xf numFmtId="0" fontId="3" fillId="4" borderId="0" xfId="0" applyFont="1" applyFill="1" applyAlignment="1"/>
    <xf numFmtId="0" fontId="3" fillId="7" borderId="7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166" fontId="3" fillId="2" borderId="19" xfId="0" applyNumberFormat="1" applyFont="1" applyFill="1" applyBorder="1" applyAlignment="1">
      <alignment horizontal="center"/>
    </xf>
    <xf numFmtId="9" fontId="3" fillId="2" borderId="19" xfId="3" applyFont="1" applyFill="1" applyBorder="1" applyAlignment="1">
      <alignment horizontal="center"/>
    </xf>
    <xf numFmtId="165" fontId="3" fillId="2" borderId="19" xfId="1" applyNumberFormat="1" applyFont="1" applyFill="1" applyBorder="1" applyAlignment="1">
      <alignment horizontal="center"/>
    </xf>
    <xf numFmtId="43" fontId="3" fillId="2" borderId="19" xfId="1" applyFont="1" applyFill="1" applyBorder="1"/>
    <xf numFmtId="1" fontId="3" fillId="2" borderId="19" xfId="0" applyNumberFormat="1" applyFont="1" applyFill="1" applyBorder="1" applyAlignment="1">
      <alignment horizontal="center"/>
    </xf>
    <xf numFmtId="165" fontId="3" fillId="2" borderId="8" xfId="1" applyNumberFormat="1" applyFont="1" applyFill="1" applyBorder="1"/>
    <xf numFmtId="0" fontId="3" fillId="7" borderId="17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9" fontId="3" fillId="2" borderId="0" xfId="3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43" fontId="3" fillId="2" borderId="0" xfId="1" applyFont="1" applyFill="1" applyBorder="1"/>
    <xf numFmtId="1" fontId="3" fillId="2" borderId="0" xfId="0" applyNumberFormat="1" applyFont="1" applyFill="1" applyBorder="1" applyAlignment="1">
      <alignment horizontal="center"/>
    </xf>
    <xf numFmtId="165" fontId="3" fillId="2" borderId="18" xfId="1" applyNumberFormat="1" applyFont="1" applyFill="1" applyBorder="1"/>
    <xf numFmtId="0" fontId="3" fillId="7" borderId="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0" borderId="20" xfId="0" applyFont="1" applyBorder="1"/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66" fontId="3" fillId="2" borderId="20" xfId="0" applyNumberFormat="1" applyFont="1" applyFill="1" applyBorder="1" applyAlignment="1">
      <alignment horizontal="center"/>
    </xf>
    <xf numFmtId="9" fontId="3" fillId="2" borderId="20" xfId="3" applyFont="1" applyFill="1" applyBorder="1" applyAlignment="1">
      <alignment horizontal="center"/>
    </xf>
    <xf numFmtId="165" fontId="3" fillId="2" borderId="20" xfId="1" applyNumberFormat="1" applyFont="1" applyFill="1" applyBorder="1" applyAlignment="1">
      <alignment horizontal="center"/>
    </xf>
    <xf numFmtId="43" fontId="3" fillId="2" borderId="20" xfId="1" applyFont="1" applyFill="1" applyBorder="1"/>
    <xf numFmtId="1" fontId="3" fillId="2" borderId="20" xfId="0" applyNumberFormat="1" applyFont="1" applyFill="1" applyBorder="1" applyAlignment="1">
      <alignment horizontal="center"/>
    </xf>
    <xf numFmtId="165" fontId="3" fillId="2" borderId="10" xfId="1" applyNumberFormat="1" applyFont="1" applyFill="1" applyBorder="1"/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6" fontId="3" fillId="0" borderId="19" xfId="0" applyNumberFormat="1" applyFont="1" applyFill="1" applyBorder="1" applyAlignment="1">
      <alignment horizontal="center"/>
    </xf>
    <xf numFmtId="9" fontId="3" fillId="0" borderId="19" xfId="3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9" fontId="3" fillId="0" borderId="0" xfId="3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66" fontId="3" fillId="0" borderId="20" xfId="0" applyNumberFormat="1" applyFont="1" applyFill="1" applyBorder="1" applyAlignment="1">
      <alignment horizontal="center"/>
    </xf>
    <xf numFmtId="9" fontId="3" fillId="0" borderId="20" xfId="3" applyFont="1" applyFill="1" applyBorder="1" applyAlignment="1">
      <alignment horizontal="center"/>
    </xf>
    <xf numFmtId="0" fontId="3" fillId="0" borderId="7" xfId="0" applyFont="1" applyBorder="1"/>
    <xf numFmtId="0" fontId="3" fillId="0" borderId="17" xfId="0" applyFont="1" applyBorder="1"/>
    <xf numFmtId="0" fontId="3" fillId="0" borderId="9" xfId="0" applyFont="1" applyBorder="1"/>
    <xf numFmtId="0" fontId="3" fillId="2" borderId="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8" fillId="7" borderId="8" xfId="0" applyFont="1" applyFill="1" applyBorder="1" applyAlignment="1">
      <alignment horizontal="center" vertical="top"/>
    </xf>
    <xf numFmtId="0" fontId="18" fillId="7" borderId="18" xfId="0" applyFont="1" applyFill="1" applyBorder="1" applyAlignment="1">
      <alignment horizontal="center" vertical="top"/>
    </xf>
    <xf numFmtId="0" fontId="18" fillId="7" borderId="10" xfId="0" applyFont="1" applyFill="1" applyBorder="1" applyAlignment="1">
      <alignment horizontal="center" vertical="top"/>
    </xf>
    <xf numFmtId="0" fontId="19" fillId="0" borderId="0" xfId="0" applyFont="1" applyAlignment="1">
      <alignment vertical="center"/>
    </xf>
    <xf numFmtId="167" fontId="3" fillId="0" borderId="19" xfId="2" applyNumberFormat="1" applyFont="1" applyFill="1" applyBorder="1" applyAlignment="1">
      <alignment horizontal="center"/>
    </xf>
    <xf numFmtId="167" fontId="3" fillId="0" borderId="0" xfId="2" applyNumberFormat="1" applyFont="1" applyFill="1" applyBorder="1" applyAlignment="1">
      <alignment horizontal="center"/>
    </xf>
    <xf numFmtId="167" fontId="3" fillId="0" borderId="20" xfId="2" applyNumberFormat="1" applyFont="1" applyFill="1" applyBorder="1" applyAlignment="1">
      <alignment horizontal="center"/>
    </xf>
    <xf numFmtId="167" fontId="3" fillId="0" borderId="8" xfId="2" applyNumberFormat="1" applyFont="1" applyFill="1" applyBorder="1" applyAlignment="1">
      <alignment horizontal="center"/>
    </xf>
    <xf numFmtId="167" fontId="3" fillId="0" borderId="18" xfId="2" applyNumberFormat="1" applyFont="1" applyFill="1" applyBorder="1" applyAlignment="1">
      <alignment horizontal="center"/>
    </xf>
    <xf numFmtId="167" fontId="3" fillId="0" borderId="10" xfId="2" applyNumberFormat="1" applyFont="1" applyFill="1" applyBorder="1" applyAlignment="1">
      <alignment horizontal="center"/>
    </xf>
    <xf numFmtId="44" fontId="3" fillId="0" borderId="19" xfId="2" applyNumberFormat="1" applyFont="1" applyFill="1" applyBorder="1"/>
    <xf numFmtId="44" fontId="3" fillId="0" borderId="0" xfId="2" applyNumberFormat="1" applyFont="1" applyFill="1" applyBorder="1"/>
    <xf numFmtId="44" fontId="3" fillId="0" borderId="20" xfId="2" applyNumberFormat="1" applyFont="1" applyFill="1" applyBorder="1"/>
    <xf numFmtId="164" fontId="3" fillId="0" borderId="19" xfId="3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4" fontId="3" fillId="0" borderId="20" xfId="3" applyNumberFormat="1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A2DADE"/>
      <color rgb="FF5BB1C5"/>
      <color rgb="FFF9A020"/>
      <color rgb="FF1C7792"/>
      <color rgb="FF1C778F"/>
      <color rgb="FF053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307975</xdr:colOff>
      <xdr:row>0</xdr:row>
      <xdr:rowOff>95250</xdr:rowOff>
    </xdr:from>
    <xdr:to>
      <xdr:col>14</xdr:col>
      <xdr:colOff>190500</xdr:colOff>
      <xdr:row>14</xdr:row>
      <xdr:rowOff>257175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098ABC-CC97-4818-A531-C9FEDFCDC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5475" y="95250"/>
          <a:ext cx="2549525" cy="2543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272143</xdr:colOff>
      <xdr:row>0</xdr:row>
      <xdr:rowOff>119744</xdr:rowOff>
    </xdr:from>
    <xdr:to>
      <xdr:col>1</xdr:col>
      <xdr:colOff>330200</xdr:colOff>
      <xdr:row>7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CCE1E1-DA60-4395-923B-283D6654E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3" y="119744"/>
          <a:ext cx="1404257" cy="14042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272143</xdr:colOff>
      <xdr:row>0</xdr:row>
      <xdr:rowOff>119744</xdr:rowOff>
    </xdr:from>
    <xdr:to>
      <xdr:col>1</xdr:col>
      <xdr:colOff>326390</xdr:colOff>
      <xdr:row>7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77953B-9B3A-4CFF-B7C7-D3EE08EFC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3" y="119744"/>
          <a:ext cx="1269637" cy="14271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272143</xdr:colOff>
      <xdr:row>0</xdr:row>
      <xdr:rowOff>119744</xdr:rowOff>
    </xdr:from>
    <xdr:to>
      <xdr:col>1</xdr:col>
      <xdr:colOff>254000</xdr:colOff>
      <xdr:row>7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BFABAC-4983-48B8-9EB2-65B21A2A7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3" y="119744"/>
          <a:ext cx="1269637" cy="142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91CA4-6A09-4206-BEB1-85E9A8FF92FD}">
  <dimension ref="A1:CY43"/>
  <sheetViews>
    <sheetView showGridLines="0" zoomScale="80" zoomScaleNormal="80" workbookViewId="0">
      <selection activeCell="A39" sqref="A39"/>
    </sheetView>
  </sheetViews>
  <sheetFormatPr defaultColWidth="8.77734375" defaultRowHeight="13.8"/>
  <cols>
    <col min="1" max="16384" width="8.77734375" style="42"/>
  </cols>
  <sheetData>
    <row r="1" spans="1:103" ht="1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</row>
    <row r="2" spans="1:103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</row>
    <row r="3" spans="1:103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</row>
    <row r="4" spans="1:103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</row>
    <row r="5" spans="1:103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</row>
    <row r="6" spans="1:103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</row>
    <row r="7" spans="1:103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</row>
    <row r="8" spans="1:103" ht="14.5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</row>
    <row r="9" spans="1:103" ht="13.8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</row>
    <row r="10" spans="1:103" ht="13.8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</row>
    <row r="11" spans="1:103" ht="13.8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</row>
    <row r="12" spans="1:103" ht="13.8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</row>
    <row r="13" spans="1:103" ht="14.5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103" ht="13.8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ht="46.9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ht="13.8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</row>
    <row r="17" spans="1:103" ht="13.8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</row>
    <row r="18" spans="1:103" ht="13.8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</row>
    <row r="19" spans="1:103" ht="13.8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</row>
    <row r="20" spans="1:103" ht="13.8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</row>
    <row r="21" spans="1:103" ht="13.8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</row>
    <row r="22" spans="1:103" ht="13.8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</row>
    <row r="23" spans="1:103" ht="13.8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</row>
    <row r="24" spans="1:103" ht="13.8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</row>
    <row r="25" spans="1:103" ht="13.8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</row>
    <row r="26" spans="1:103" ht="13.95" customHeight="1">
      <c r="A26" s="141" t="s">
        <v>83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</row>
    <row r="27" spans="1:103" ht="13.9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</row>
    <row r="28" spans="1:103" ht="13.9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</row>
    <row r="29" spans="1:103" ht="13.9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</row>
    <row r="30" spans="1:103" ht="13.95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</row>
    <row r="31" spans="1:103" ht="13.95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</row>
    <row r="32" spans="1:103" ht="13.9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</row>
    <row r="33" spans="1:103" ht="13.9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</row>
    <row r="34" spans="1:103" ht="13.9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</row>
    <row r="35" spans="1:103" ht="13.9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</row>
    <row r="36" spans="1:103" ht="13.9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</row>
    <row r="37" spans="1:103" s="58" customFormat="1" ht="7.95" customHeight="1"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1:103" s="56" customFormat="1"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103"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103"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103"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103"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103"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</sheetData>
  <mergeCells count="2">
    <mergeCell ref="A1:Y25"/>
    <mergeCell ref="A26:Y36"/>
  </mergeCells>
  <pageMargins left="0.7" right="0.7" top="0.75" bottom="0.75" header="0.3" footer="0.3"/>
  <pageSetup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D54CB-9548-4B75-93A3-AE16C36DC48D}">
  <sheetPr>
    <tabColor theme="4" tint="0.59999389629810485"/>
  </sheetPr>
  <dimension ref="A1:KL76"/>
  <sheetViews>
    <sheetView showGridLines="0" zoomScale="70" zoomScaleNormal="70" zoomScaleSheetLayoutView="70" workbookViewId="0">
      <selection activeCell="D70" sqref="D70"/>
    </sheetView>
  </sheetViews>
  <sheetFormatPr defaultColWidth="8.77734375" defaultRowHeight="15"/>
  <cols>
    <col min="1" max="13" width="17.6640625" style="5" customWidth="1"/>
    <col min="14" max="17" width="17.6640625" style="50" customWidth="1"/>
    <col min="18" max="18" width="8.77734375" style="50" customWidth="1"/>
    <col min="19" max="298" width="8.77734375" style="50"/>
    <col min="299" max="16384" width="8.77734375" style="5"/>
  </cols>
  <sheetData>
    <row r="1" spans="1:298" s="21" customFormat="1" ht="17.399999999999999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8"/>
      <c r="KC1" s="48"/>
      <c r="KD1" s="48"/>
      <c r="KE1" s="48"/>
      <c r="KF1" s="48"/>
      <c r="KG1" s="48"/>
      <c r="KH1" s="48"/>
      <c r="KI1" s="48"/>
      <c r="KJ1" s="48"/>
      <c r="KK1" s="48"/>
      <c r="KL1" s="48"/>
    </row>
    <row r="2" spans="1:298" s="21" customFormat="1" ht="17.55" customHeight="1">
      <c r="A2" s="44"/>
      <c r="B2" s="44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45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/>
      <c r="KF2" s="48"/>
      <c r="KG2" s="48"/>
      <c r="KH2" s="48"/>
      <c r="KI2" s="48"/>
      <c r="KJ2" s="48"/>
      <c r="KK2" s="48"/>
      <c r="KL2" s="48"/>
    </row>
    <row r="3" spans="1:298" s="21" customFormat="1" ht="17.55" customHeight="1">
      <c r="A3" s="44"/>
      <c r="B3" s="44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45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  <c r="IW3" s="48"/>
      <c r="IX3" s="48"/>
      <c r="IY3" s="48"/>
      <c r="IZ3" s="48"/>
      <c r="JA3" s="48"/>
      <c r="JB3" s="48"/>
      <c r="JC3" s="48"/>
      <c r="JD3" s="48"/>
      <c r="JE3" s="48"/>
      <c r="JF3" s="48"/>
      <c r="JG3" s="48"/>
      <c r="JH3" s="48"/>
      <c r="JI3" s="48"/>
      <c r="JJ3" s="48"/>
      <c r="JK3" s="48"/>
      <c r="JL3" s="48"/>
      <c r="JM3" s="48"/>
      <c r="JN3" s="48"/>
      <c r="JO3" s="48"/>
      <c r="JP3" s="48"/>
      <c r="JQ3" s="48"/>
      <c r="JR3" s="48"/>
      <c r="JS3" s="48"/>
      <c r="JT3" s="48"/>
      <c r="JU3" s="48"/>
      <c r="JV3" s="48"/>
      <c r="JW3" s="48"/>
      <c r="JX3" s="48"/>
      <c r="JY3" s="48"/>
      <c r="JZ3" s="48"/>
      <c r="KA3" s="48"/>
      <c r="KB3" s="48"/>
      <c r="KC3" s="48"/>
      <c r="KD3" s="48"/>
      <c r="KE3" s="48"/>
      <c r="KF3" s="48"/>
      <c r="KG3" s="48"/>
      <c r="KH3" s="48"/>
      <c r="KI3" s="48"/>
      <c r="KJ3" s="48"/>
      <c r="KK3" s="48"/>
      <c r="KL3" s="48"/>
    </row>
    <row r="4" spans="1:298" s="21" customFormat="1" ht="17.55" customHeight="1">
      <c r="A4" s="44"/>
      <c r="B4" s="44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45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48"/>
      <c r="IZ4" s="48"/>
      <c r="JA4" s="48"/>
      <c r="JB4" s="48"/>
      <c r="JC4" s="48"/>
      <c r="JD4" s="48"/>
      <c r="JE4" s="48"/>
      <c r="JF4" s="48"/>
      <c r="JG4" s="48"/>
      <c r="JH4" s="48"/>
      <c r="JI4" s="48"/>
      <c r="JJ4" s="48"/>
      <c r="JK4" s="48"/>
      <c r="JL4" s="48"/>
      <c r="JM4" s="48"/>
      <c r="JN4" s="48"/>
      <c r="JO4" s="48"/>
      <c r="JP4" s="48"/>
      <c r="JQ4" s="48"/>
      <c r="JR4" s="48"/>
      <c r="JS4" s="48"/>
      <c r="JT4" s="48"/>
      <c r="JU4" s="48"/>
      <c r="JV4" s="48"/>
      <c r="JW4" s="48"/>
      <c r="JX4" s="48"/>
      <c r="JY4" s="48"/>
      <c r="JZ4" s="48"/>
      <c r="KA4" s="48"/>
      <c r="KB4" s="48"/>
      <c r="KC4" s="48"/>
      <c r="KD4" s="48"/>
      <c r="KE4" s="48"/>
      <c r="KF4" s="48"/>
      <c r="KG4" s="48"/>
      <c r="KH4" s="48"/>
      <c r="KI4" s="48"/>
      <c r="KJ4" s="48"/>
      <c r="KK4" s="48"/>
      <c r="KL4" s="48"/>
    </row>
    <row r="5" spans="1:298" s="21" customFormat="1" ht="17.55" customHeight="1">
      <c r="A5" s="44"/>
      <c r="B5" s="44"/>
      <c r="C5" s="143" t="s">
        <v>80</v>
      </c>
      <c r="D5" s="143"/>
      <c r="E5" s="143"/>
      <c r="F5" s="143"/>
      <c r="G5" s="143"/>
      <c r="H5" s="143"/>
      <c r="I5" s="46"/>
      <c r="J5" s="46"/>
      <c r="K5" s="46"/>
      <c r="L5" s="46"/>
      <c r="M5" s="46"/>
      <c r="N5" s="46"/>
      <c r="O5" s="45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  <c r="IW5" s="48"/>
      <c r="IX5" s="48"/>
      <c r="IY5" s="48"/>
      <c r="IZ5" s="48"/>
      <c r="JA5" s="48"/>
      <c r="JB5" s="48"/>
      <c r="JC5" s="48"/>
      <c r="JD5" s="48"/>
      <c r="JE5" s="48"/>
      <c r="JF5" s="48"/>
      <c r="JG5" s="48"/>
      <c r="JH5" s="48"/>
      <c r="JI5" s="48"/>
      <c r="JJ5" s="48"/>
      <c r="JK5" s="48"/>
      <c r="JL5" s="48"/>
      <c r="JM5" s="48"/>
      <c r="JN5" s="48"/>
      <c r="JO5" s="48"/>
      <c r="JP5" s="48"/>
      <c r="JQ5" s="48"/>
      <c r="JR5" s="48"/>
      <c r="JS5" s="48"/>
      <c r="JT5" s="48"/>
      <c r="JU5" s="48"/>
      <c r="JV5" s="48"/>
      <c r="JW5" s="48"/>
      <c r="JX5" s="48"/>
      <c r="JY5" s="48"/>
      <c r="JZ5" s="48"/>
      <c r="KA5" s="48"/>
      <c r="KB5" s="48"/>
      <c r="KC5" s="48"/>
      <c r="KD5" s="48"/>
      <c r="KE5" s="48"/>
      <c r="KF5" s="48"/>
      <c r="KG5" s="48"/>
      <c r="KH5" s="48"/>
      <c r="KI5" s="48"/>
      <c r="KJ5" s="48"/>
      <c r="KK5" s="48"/>
      <c r="KL5" s="48"/>
    </row>
    <row r="6" spans="1:298" s="21" customFormat="1" ht="17.55" customHeight="1">
      <c r="A6" s="44"/>
      <c r="B6" s="44"/>
      <c r="C6" s="143"/>
      <c r="D6" s="143"/>
      <c r="E6" s="143"/>
      <c r="F6" s="143"/>
      <c r="G6" s="143"/>
      <c r="H6" s="143"/>
      <c r="I6" s="46"/>
      <c r="J6" s="46"/>
      <c r="K6" s="46"/>
      <c r="L6" s="46"/>
      <c r="M6" s="46"/>
      <c r="N6" s="46"/>
      <c r="O6" s="45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  <c r="IW6" s="48"/>
      <c r="IX6" s="48"/>
      <c r="IY6" s="48"/>
      <c r="IZ6" s="48"/>
      <c r="JA6" s="48"/>
      <c r="JB6" s="48"/>
      <c r="JC6" s="48"/>
      <c r="JD6" s="48"/>
      <c r="JE6" s="48"/>
      <c r="JF6" s="48"/>
      <c r="JG6" s="48"/>
      <c r="JH6" s="48"/>
      <c r="JI6" s="48"/>
      <c r="JJ6" s="48"/>
      <c r="JK6" s="48"/>
      <c r="JL6" s="48"/>
      <c r="JM6" s="48"/>
      <c r="JN6" s="48"/>
      <c r="JO6" s="48"/>
      <c r="JP6" s="48"/>
      <c r="JQ6" s="48"/>
      <c r="JR6" s="48"/>
      <c r="JS6" s="48"/>
      <c r="JT6" s="48"/>
      <c r="JU6" s="48"/>
      <c r="JV6" s="48"/>
      <c r="JW6" s="48"/>
      <c r="JX6" s="48"/>
      <c r="JY6" s="48"/>
      <c r="JZ6" s="48"/>
      <c r="KA6" s="48"/>
      <c r="KB6" s="48"/>
      <c r="KC6" s="48"/>
      <c r="KD6" s="48"/>
      <c r="KE6" s="48"/>
      <c r="KF6" s="48"/>
      <c r="KG6" s="48"/>
      <c r="KH6" s="48"/>
      <c r="KI6" s="48"/>
      <c r="KJ6" s="48"/>
      <c r="KK6" s="48"/>
      <c r="KL6" s="48"/>
    </row>
    <row r="7" spans="1:298" s="21" customFormat="1" ht="17.55" customHeight="1">
      <c r="A7" s="44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  <c r="JL7" s="48"/>
      <c r="JM7" s="48"/>
      <c r="JN7" s="48"/>
      <c r="JO7" s="48"/>
      <c r="JP7" s="48"/>
      <c r="JQ7" s="48"/>
      <c r="JR7" s="48"/>
      <c r="JS7" s="48"/>
      <c r="JT7" s="48"/>
      <c r="JU7" s="48"/>
      <c r="JV7" s="48"/>
      <c r="JW7" s="48"/>
      <c r="JX7" s="48"/>
      <c r="JY7" s="48"/>
      <c r="JZ7" s="48"/>
      <c r="KA7" s="48"/>
      <c r="KB7" s="48"/>
      <c r="KC7" s="48"/>
      <c r="KD7" s="48"/>
      <c r="KE7" s="48"/>
      <c r="KF7" s="48"/>
      <c r="KG7" s="48"/>
      <c r="KH7" s="48"/>
      <c r="KI7" s="48"/>
      <c r="KJ7" s="48"/>
      <c r="KK7" s="48"/>
      <c r="KL7" s="48"/>
    </row>
    <row r="8" spans="1:298" s="21" customFormat="1" ht="17.5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  <c r="IW8" s="48"/>
      <c r="IX8" s="48"/>
      <c r="IY8" s="48"/>
      <c r="IZ8" s="48"/>
      <c r="JA8" s="48"/>
      <c r="JB8" s="48"/>
      <c r="JC8" s="48"/>
      <c r="JD8" s="48"/>
      <c r="JE8" s="48"/>
      <c r="JF8" s="48"/>
      <c r="JG8" s="48"/>
      <c r="JH8" s="48"/>
      <c r="JI8" s="48"/>
      <c r="JJ8" s="48"/>
      <c r="JK8" s="48"/>
      <c r="JL8" s="48"/>
      <c r="JM8" s="48"/>
      <c r="JN8" s="48"/>
      <c r="JO8" s="48"/>
      <c r="JP8" s="48"/>
      <c r="JQ8" s="48"/>
      <c r="JR8" s="48"/>
      <c r="JS8" s="48"/>
      <c r="JT8" s="48"/>
      <c r="JU8" s="48"/>
      <c r="JV8" s="48"/>
      <c r="JW8" s="48"/>
      <c r="JX8" s="48"/>
      <c r="JY8" s="48"/>
      <c r="JZ8" s="48"/>
      <c r="KA8" s="48"/>
      <c r="KB8" s="48"/>
      <c r="KC8" s="48"/>
      <c r="KD8" s="48"/>
      <c r="KE8" s="48"/>
      <c r="KF8" s="48"/>
      <c r="KG8" s="48"/>
      <c r="KH8" s="48"/>
      <c r="KI8" s="48"/>
      <c r="KJ8" s="48"/>
      <c r="KK8" s="48"/>
      <c r="KL8" s="48"/>
    </row>
    <row r="9" spans="1:298" s="21" customFormat="1" ht="17.399999999999999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</row>
    <row r="10" spans="1:298" s="53" customFormat="1" ht="19.95" customHeight="1">
      <c r="A10" s="53" t="s">
        <v>1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  <c r="IW10" s="54"/>
      <c r="IX10" s="54"/>
      <c r="IY10" s="54"/>
      <c r="IZ10" s="54"/>
      <c r="JA10" s="54"/>
      <c r="JB10" s="54"/>
      <c r="JC10" s="54"/>
      <c r="JD10" s="54"/>
      <c r="JE10" s="54"/>
      <c r="JF10" s="54"/>
      <c r="JG10" s="54"/>
      <c r="JH10" s="54"/>
      <c r="JI10" s="54"/>
      <c r="JJ10" s="54"/>
      <c r="JK10" s="54"/>
      <c r="JL10" s="54"/>
      <c r="JM10" s="54"/>
      <c r="JN10" s="54"/>
      <c r="JO10" s="54"/>
      <c r="JP10" s="54"/>
      <c r="JQ10" s="54"/>
      <c r="JR10" s="54"/>
      <c r="JS10" s="54"/>
      <c r="JT10" s="54"/>
      <c r="JU10" s="54"/>
      <c r="JV10" s="54"/>
      <c r="JW10" s="54"/>
      <c r="JX10" s="54"/>
      <c r="JY10" s="54"/>
      <c r="JZ10" s="54"/>
      <c r="KA10" s="54"/>
      <c r="KB10" s="54"/>
      <c r="KC10" s="54"/>
      <c r="KD10" s="54"/>
      <c r="KE10" s="54"/>
      <c r="KF10" s="54"/>
      <c r="KG10" s="54"/>
      <c r="KH10" s="54"/>
      <c r="KI10" s="54"/>
      <c r="KJ10" s="54"/>
      <c r="KK10" s="54"/>
      <c r="KL10" s="54"/>
    </row>
    <row r="11" spans="1:298" s="54" customFormat="1" ht="19.95" customHeight="1"/>
    <row r="12" spans="1:298" s="20" customFormat="1" ht="17.55" customHeight="1">
      <c r="A12" s="126" t="s">
        <v>89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</row>
    <row r="13" spans="1:298" s="20" customFormat="1" ht="17.55" customHeight="1">
      <c r="A13" s="6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</row>
    <row r="14" spans="1:298" s="20" customFormat="1" ht="17.55" customHeight="1">
      <c r="A14" s="33" t="s">
        <v>82</v>
      </c>
      <c r="B14" s="33" t="s">
        <v>8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</row>
    <row r="15" spans="1:298" ht="17.55" customHeight="1">
      <c r="A15" s="25" t="s">
        <v>16</v>
      </c>
      <c r="B15" s="26">
        <v>30</v>
      </c>
    </row>
    <row r="16" spans="1:298" ht="17.55" customHeight="1">
      <c r="A16" s="25" t="s">
        <v>17</v>
      </c>
      <c r="B16" s="26">
        <v>60</v>
      </c>
    </row>
    <row r="17" spans="1:298" ht="17.55" customHeight="1">
      <c r="A17" s="25" t="s">
        <v>18</v>
      </c>
      <c r="B17" s="26">
        <v>50</v>
      </c>
    </row>
    <row r="18" spans="1:298" ht="17.55" customHeight="1">
      <c r="A18" s="27" t="s">
        <v>19</v>
      </c>
      <c r="B18" s="28">
        <v>40</v>
      </c>
    </row>
    <row r="19" spans="1:298" ht="17.55" customHeight="1">
      <c r="A19" s="24" t="s">
        <v>2</v>
      </c>
      <c r="B19" s="37"/>
    </row>
    <row r="20" spans="1:298" ht="17.55" customHeight="1">
      <c r="A20" s="30" t="s">
        <v>3</v>
      </c>
      <c r="B20" s="38"/>
    </row>
    <row r="21" spans="1:298" ht="17.55" customHeight="1">
      <c r="A21" s="30" t="s">
        <v>4</v>
      </c>
      <c r="B21" s="38"/>
    </row>
    <row r="22" spans="1:298" ht="17.55" customHeight="1">
      <c r="A22" s="30" t="s">
        <v>5</v>
      </c>
      <c r="B22" s="38"/>
    </row>
    <row r="23" spans="1:298" ht="17.55" customHeight="1">
      <c r="A23" s="31" t="s">
        <v>6</v>
      </c>
      <c r="B23" s="39"/>
    </row>
    <row r="24" spans="1:298" ht="17.55" customHeight="1"/>
    <row r="25" spans="1:298" s="53" customFormat="1" ht="19.95" customHeight="1">
      <c r="A25" s="53" t="s">
        <v>7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</row>
    <row r="26" spans="1:298" s="54" customFormat="1" ht="19.95" customHeight="1"/>
    <row r="27" spans="1:298" ht="17.55" customHeight="1">
      <c r="A27" s="126" t="s">
        <v>88</v>
      </c>
    </row>
    <row r="28" spans="1:298" ht="17.55" customHeight="1"/>
    <row r="29" spans="1:298" s="6" customFormat="1" ht="17.55" customHeight="1">
      <c r="A29" s="33" t="s">
        <v>82</v>
      </c>
      <c r="B29" s="33" t="s">
        <v>8</v>
      </c>
      <c r="C29" s="33" t="s">
        <v>9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  <c r="IW29" s="51"/>
      <c r="IX29" s="51"/>
      <c r="IY29" s="51"/>
      <c r="IZ29" s="51"/>
      <c r="JA29" s="51"/>
      <c r="JB29" s="51"/>
      <c r="JC29" s="51"/>
      <c r="JD29" s="51"/>
      <c r="JE29" s="51"/>
      <c r="JF29" s="51"/>
      <c r="JG29" s="51"/>
      <c r="JH29" s="51"/>
      <c r="JI29" s="51"/>
      <c r="JJ29" s="51"/>
      <c r="JK29" s="51"/>
      <c r="JL29" s="51"/>
      <c r="JM29" s="51"/>
      <c r="JN29" s="51"/>
      <c r="JO29" s="51"/>
      <c r="JP29" s="51"/>
      <c r="JQ29" s="51"/>
      <c r="JR29" s="51"/>
      <c r="JS29" s="51"/>
      <c r="JT29" s="51"/>
      <c r="JU29" s="51"/>
      <c r="JV29" s="51"/>
      <c r="JW29" s="51"/>
      <c r="JX29" s="51"/>
      <c r="JY29" s="51"/>
      <c r="JZ29" s="51"/>
      <c r="KA29" s="51"/>
      <c r="KB29" s="51"/>
      <c r="KC29" s="51"/>
      <c r="KD29" s="51"/>
      <c r="KE29" s="51"/>
      <c r="KF29" s="51"/>
      <c r="KG29" s="51"/>
      <c r="KH29" s="51"/>
      <c r="KI29" s="51"/>
      <c r="KJ29" s="51"/>
      <c r="KK29" s="51"/>
      <c r="KL29" s="51"/>
    </row>
    <row r="30" spans="1:298" ht="17.55" customHeight="1">
      <c r="A30" s="8" t="s">
        <v>16</v>
      </c>
      <c r="B30" s="7">
        <v>50</v>
      </c>
      <c r="C30" s="37"/>
      <c r="E30" s="7"/>
      <c r="F30" s="7"/>
    </row>
    <row r="31" spans="1:298" ht="17.55" customHeight="1">
      <c r="A31" s="8" t="s">
        <v>17</v>
      </c>
      <c r="B31" s="7">
        <v>30</v>
      </c>
      <c r="C31" s="38"/>
      <c r="E31" s="7"/>
      <c r="F31" s="7"/>
    </row>
    <row r="32" spans="1:298" ht="17.55" customHeight="1">
      <c r="A32" s="8" t="s">
        <v>18</v>
      </c>
      <c r="B32" s="7">
        <v>70</v>
      </c>
      <c r="C32" s="38"/>
      <c r="E32" s="7"/>
      <c r="F32" s="7"/>
    </row>
    <row r="33" spans="1:298" ht="17.55" customHeight="1">
      <c r="A33" s="8" t="s">
        <v>19</v>
      </c>
      <c r="B33" s="7">
        <v>100</v>
      </c>
      <c r="C33" s="38"/>
      <c r="E33" s="7"/>
      <c r="F33" s="7"/>
    </row>
    <row r="34" spans="1:298" ht="17.55" customHeight="1">
      <c r="A34" s="29" t="s">
        <v>2</v>
      </c>
      <c r="B34" s="32"/>
      <c r="C34" s="41"/>
      <c r="E34" s="7"/>
      <c r="F34" s="7"/>
    </row>
    <row r="35" spans="1:298" ht="17.55" customHeight="1">
      <c r="B35" s="7"/>
      <c r="E35" s="7"/>
      <c r="F35" s="7"/>
    </row>
    <row r="36" spans="1:298" ht="17.55" customHeight="1">
      <c r="A36" s="6"/>
    </row>
    <row r="37" spans="1:298" s="53" customFormat="1" ht="19.95" customHeight="1">
      <c r="A37" s="53" t="s">
        <v>38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</row>
    <row r="38" spans="1:298" s="54" customFormat="1" ht="19.95" customHeight="1"/>
    <row r="39" spans="1:298" ht="17.55" customHeight="1">
      <c r="A39" s="126" t="s">
        <v>90</v>
      </c>
      <c r="B39" s="7"/>
      <c r="E39" s="7"/>
      <c r="F39" s="7"/>
    </row>
    <row r="40" spans="1:298" ht="17.55" customHeight="1">
      <c r="B40" s="7"/>
      <c r="E40" s="7"/>
      <c r="F40" s="7"/>
    </row>
    <row r="41" spans="1:298" ht="17.55" customHeight="1">
      <c r="A41" s="6" t="s">
        <v>14</v>
      </c>
      <c r="B41" s="40"/>
      <c r="D41" s="33" t="s">
        <v>15</v>
      </c>
      <c r="E41" s="7"/>
      <c r="F41" s="7"/>
    </row>
    <row r="42" spans="1:298" ht="17.55" customHeight="1">
      <c r="D42" s="8" t="s">
        <v>16</v>
      </c>
      <c r="E42" s="7"/>
      <c r="F42" s="7"/>
    </row>
    <row r="43" spans="1:298" ht="17.55" customHeight="1">
      <c r="D43" s="8" t="s">
        <v>17</v>
      </c>
      <c r="E43" s="7"/>
      <c r="F43" s="7"/>
    </row>
    <row r="44" spans="1:298" ht="17.55" customHeight="1">
      <c r="D44" s="8" t="s">
        <v>18</v>
      </c>
      <c r="E44" s="7"/>
      <c r="F44" s="7"/>
    </row>
    <row r="45" spans="1:298" ht="17.55" customHeight="1">
      <c r="D45" s="8" t="s">
        <v>19</v>
      </c>
      <c r="E45" s="7"/>
      <c r="F45" s="7"/>
    </row>
    <row r="46" spans="1:298" ht="17.55" customHeight="1">
      <c r="B46" s="7"/>
      <c r="D46" s="8" t="s">
        <v>20</v>
      </c>
      <c r="E46" s="7"/>
      <c r="F46" s="7"/>
    </row>
    <row r="47" spans="1:298" ht="17.55" customHeight="1">
      <c r="B47" s="7"/>
      <c r="E47" s="7"/>
      <c r="F47" s="7"/>
    </row>
    <row r="48" spans="1:298" ht="17.55" customHeight="1">
      <c r="A48" s="6"/>
    </row>
    <row r="49" spans="1:298" s="53" customFormat="1" ht="19.95" customHeight="1">
      <c r="A49" s="53" t="s">
        <v>51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  <c r="IW49" s="54"/>
      <c r="IX49" s="54"/>
      <c r="IY49" s="54"/>
      <c r="IZ49" s="54"/>
      <c r="JA49" s="54"/>
      <c r="JB49" s="54"/>
      <c r="JC49" s="54"/>
      <c r="JD49" s="54"/>
      <c r="JE49" s="54"/>
      <c r="JF49" s="54"/>
      <c r="JG49" s="54"/>
      <c r="JH49" s="54"/>
      <c r="JI49" s="54"/>
      <c r="JJ49" s="54"/>
      <c r="JK49" s="54"/>
      <c r="JL49" s="54"/>
      <c r="JM49" s="54"/>
      <c r="JN49" s="54"/>
      <c r="JO49" s="54"/>
      <c r="JP49" s="54"/>
      <c r="JQ49" s="54"/>
      <c r="JR49" s="54"/>
      <c r="JS49" s="54"/>
      <c r="JT49" s="54"/>
      <c r="JU49" s="54"/>
      <c r="JV49" s="54"/>
      <c r="JW49" s="54"/>
      <c r="JX49" s="54"/>
      <c r="JY49" s="54"/>
      <c r="JZ49" s="54"/>
      <c r="KA49" s="54"/>
      <c r="KB49" s="54"/>
      <c r="KC49" s="54"/>
      <c r="KD49" s="54"/>
      <c r="KE49" s="54"/>
      <c r="KF49" s="54"/>
      <c r="KG49" s="54"/>
      <c r="KH49" s="54"/>
      <c r="KI49" s="54"/>
      <c r="KJ49" s="54"/>
      <c r="KK49" s="54"/>
      <c r="KL49" s="54"/>
    </row>
    <row r="50" spans="1:298" s="54" customFormat="1" ht="19.95" customHeight="1"/>
    <row r="51" spans="1:298" ht="17.55" customHeight="1">
      <c r="A51" s="126" t="s">
        <v>91</v>
      </c>
      <c r="B51" s="7"/>
      <c r="E51" s="7"/>
      <c r="F51" s="7"/>
    </row>
    <row r="52" spans="1:298" ht="11.55" customHeight="1">
      <c r="A52" s="19"/>
      <c r="B52" s="7"/>
      <c r="E52" s="7"/>
      <c r="F52" s="7"/>
    </row>
    <row r="53" spans="1:298" s="23" customFormat="1" ht="28.8" customHeight="1">
      <c r="A53" s="33" t="s">
        <v>14</v>
      </c>
      <c r="B53" s="33" t="s">
        <v>21</v>
      </c>
      <c r="C53" s="33" t="s">
        <v>22</v>
      </c>
      <c r="D53" s="33" t="s">
        <v>81</v>
      </c>
      <c r="E53" s="22"/>
      <c r="F53" s="2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  <c r="IW53" s="52"/>
      <c r="IX53" s="52"/>
      <c r="IY53" s="52"/>
      <c r="IZ53" s="52"/>
      <c r="JA53" s="52"/>
      <c r="JB53" s="52"/>
      <c r="JC53" s="52"/>
      <c r="JD53" s="52"/>
      <c r="JE53" s="52"/>
      <c r="JF53" s="52"/>
      <c r="JG53" s="52"/>
      <c r="JH53" s="52"/>
      <c r="JI53" s="52"/>
      <c r="JJ53" s="52"/>
      <c r="JK53" s="52"/>
      <c r="JL53" s="52"/>
      <c r="JM53" s="52"/>
      <c r="JN53" s="52"/>
      <c r="JO53" s="52"/>
      <c r="JP53" s="52"/>
      <c r="JQ53" s="52"/>
      <c r="JR53" s="52"/>
      <c r="JS53" s="52"/>
      <c r="JT53" s="52"/>
      <c r="JU53" s="52"/>
      <c r="JV53" s="52"/>
      <c r="JW53" s="52"/>
      <c r="JX53" s="52"/>
      <c r="JY53" s="52"/>
      <c r="JZ53" s="52"/>
      <c r="KA53" s="52"/>
      <c r="KB53" s="52"/>
      <c r="KC53" s="52"/>
      <c r="KD53" s="52"/>
      <c r="KE53" s="52"/>
      <c r="KF53" s="52"/>
      <c r="KG53" s="52"/>
      <c r="KH53" s="52"/>
      <c r="KI53" s="52"/>
      <c r="KJ53" s="52"/>
      <c r="KK53" s="52"/>
      <c r="KL53" s="52"/>
    </row>
    <row r="54" spans="1:298" ht="17.55" customHeight="1">
      <c r="A54" s="7" t="s">
        <v>23</v>
      </c>
      <c r="B54" s="7" t="s">
        <v>24</v>
      </c>
      <c r="C54" s="7" t="s">
        <v>25</v>
      </c>
      <c r="D54" s="40"/>
      <c r="F54" s="7"/>
    </row>
    <row r="55" spans="1:298" ht="17.55" customHeight="1">
      <c r="B55" s="7"/>
      <c r="E55" s="7"/>
      <c r="F55" s="7"/>
    </row>
    <row r="56" spans="1:298" ht="17.55" customHeight="1">
      <c r="B56" s="7"/>
      <c r="E56" s="7"/>
      <c r="F56" s="7"/>
    </row>
    <row r="57" spans="1:298" ht="17.55" customHeight="1">
      <c r="A57" s="6"/>
    </row>
    <row r="58" spans="1:298" s="53" customFormat="1" ht="19.95" customHeight="1">
      <c r="A58" s="53" t="s">
        <v>53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  <c r="JT58" s="54"/>
      <c r="JU58" s="54"/>
      <c r="JV58" s="54"/>
      <c r="JW58" s="54"/>
      <c r="JX58" s="54"/>
      <c r="JY58" s="54"/>
      <c r="JZ58" s="54"/>
      <c r="KA58" s="54"/>
      <c r="KB58" s="54"/>
      <c r="KC58" s="54"/>
      <c r="KD58" s="54"/>
      <c r="KE58" s="54"/>
      <c r="KF58" s="54"/>
      <c r="KG58" s="54"/>
      <c r="KH58" s="54"/>
      <c r="KI58" s="54"/>
      <c r="KJ58" s="54"/>
      <c r="KK58" s="54"/>
      <c r="KL58" s="54"/>
    </row>
    <row r="59" spans="1:298" s="54" customFormat="1" ht="19.95" customHeight="1"/>
    <row r="60" spans="1:298" ht="17.55" customHeight="1">
      <c r="A60" s="126" t="s">
        <v>92</v>
      </c>
      <c r="B60" s="7"/>
      <c r="E60" s="7"/>
      <c r="F60" s="7"/>
    </row>
    <row r="61" spans="1:298" ht="17.55" customHeight="1">
      <c r="A61" s="126" t="s">
        <v>93</v>
      </c>
      <c r="B61" s="7"/>
      <c r="E61" s="7"/>
      <c r="F61" s="7"/>
    </row>
    <row r="62" spans="1:298" ht="17.55" customHeight="1">
      <c r="A62" s="126" t="s">
        <v>94</v>
      </c>
      <c r="B62" s="7"/>
      <c r="E62" s="7"/>
      <c r="F62" s="7"/>
    </row>
    <row r="63" spans="1:298" ht="17.55" customHeight="1">
      <c r="B63" s="7"/>
      <c r="E63" s="7"/>
      <c r="F63" s="7"/>
    </row>
    <row r="64" spans="1:298" s="6" customFormat="1" ht="17.55" customHeight="1" thickBot="1">
      <c r="A64" s="8" t="s">
        <v>26</v>
      </c>
      <c r="D64" s="8"/>
      <c r="E64" s="8"/>
      <c r="H64" s="8" t="s">
        <v>27</v>
      </c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  <c r="IV64" s="51"/>
      <c r="IW64" s="51"/>
      <c r="IX64" s="51"/>
      <c r="IY64" s="51"/>
      <c r="IZ64" s="51"/>
      <c r="JA64" s="51"/>
      <c r="JB64" s="51"/>
      <c r="JC64" s="51"/>
      <c r="JD64" s="51"/>
      <c r="JE64" s="51"/>
      <c r="JF64" s="51"/>
      <c r="JG64" s="51"/>
      <c r="JH64" s="51"/>
      <c r="JI64" s="51"/>
      <c r="JJ64" s="51"/>
      <c r="JK64" s="51"/>
      <c r="JL64" s="51"/>
      <c r="JM64" s="51"/>
      <c r="JN64" s="51"/>
      <c r="JO64" s="51"/>
      <c r="JP64" s="51"/>
      <c r="JQ64" s="51"/>
      <c r="JR64" s="51"/>
      <c r="JS64" s="51"/>
      <c r="JT64" s="51"/>
      <c r="JU64" s="51"/>
      <c r="JV64" s="51"/>
      <c r="JW64" s="51"/>
      <c r="JX64" s="51"/>
      <c r="JY64" s="51"/>
      <c r="JZ64" s="51"/>
      <c r="KA64" s="51"/>
      <c r="KB64" s="51"/>
      <c r="KC64" s="51"/>
      <c r="KD64" s="51"/>
      <c r="KE64" s="51"/>
      <c r="KF64" s="51"/>
      <c r="KG64" s="51"/>
      <c r="KH64" s="51"/>
      <c r="KI64" s="51"/>
      <c r="KJ64" s="51"/>
      <c r="KK64" s="51"/>
      <c r="KL64" s="51"/>
    </row>
    <row r="65" spans="1:298" ht="17.55" customHeight="1" thickBot="1">
      <c r="A65" s="5" t="s">
        <v>28</v>
      </c>
      <c r="H65" s="144" t="s">
        <v>28</v>
      </c>
      <c r="I65" s="145"/>
      <c r="J65" s="145"/>
      <c r="K65" s="145"/>
      <c r="L65" s="145"/>
      <c r="M65" s="146"/>
    </row>
    <row r="66" spans="1:298" ht="45" customHeight="1" thickBot="1">
      <c r="A66" s="9" t="s">
        <v>14</v>
      </c>
      <c r="B66" s="9" t="s">
        <v>29</v>
      </c>
      <c r="C66" s="9" t="s">
        <v>22</v>
      </c>
      <c r="D66" s="5" t="s">
        <v>30</v>
      </c>
      <c r="E66" s="7" t="s">
        <v>31</v>
      </c>
      <c r="F66" s="5" t="s">
        <v>32</v>
      </c>
      <c r="H66" s="34" t="s">
        <v>14</v>
      </c>
      <c r="I66" s="35" t="s">
        <v>33</v>
      </c>
      <c r="J66" s="35" t="s">
        <v>22</v>
      </c>
      <c r="K66" s="35" t="s">
        <v>30</v>
      </c>
      <c r="L66" s="35" t="s">
        <v>31</v>
      </c>
      <c r="M66" s="36" t="s">
        <v>32</v>
      </c>
    </row>
    <row r="67" spans="1:298" ht="17.55" customHeight="1">
      <c r="A67" s="9" t="s">
        <v>23</v>
      </c>
      <c r="B67" s="9" t="s">
        <v>24</v>
      </c>
      <c r="C67" s="9" t="s">
        <v>25</v>
      </c>
      <c r="D67" s="5">
        <v>39.950000000000003</v>
      </c>
      <c r="E67" s="7">
        <v>150000</v>
      </c>
      <c r="F67" s="5">
        <v>0.15</v>
      </c>
      <c r="H67" s="10" t="s">
        <v>23</v>
      </c>
      <c r="I67" s="7" t="s">
        <v>24</v>
      </c>
      <c r="J67" s="7" t="s">
        <v>25</v>
      </c>
      <c r="K67" s="11">
        <v>39.950000000000003</v>
      </c>
      <c r="L67" s="12">
        <v>150000</v>
      </c>
      <c r="M67" s="13">
        <f>L67/SUM($L$67:$L$71)</f>
        <v>0.15</v>
      </c>
    </row>
    <row r="68" spans="1:298" ht="17.55" customHeight="1">
      <c r="A68" s="9" t="s">
        <v>23</v>
      </c>
      <c r="B68" s="9" t="s">
        <v>24</v>
      </c>
      <c r="C68" s="9" t="s">
        <v>34</v>
      </c>
      <c r="D68" s="5">
        <v>39.950000000000003</v>
      </c>
      <c r="E68" s="7">
        <v>175000</v>
      </c>
      <c r="F68" s="5">
        <v>0.17499999999999999</v>
      </c>
      <c r="H68" s="10" t="s">
        <v>23</v>
      </c>
      <c r="I68" s="7" t="s">
        <v>24</v>
      </c>
      <c r="J68" s="7" t="s">
        <v>34</v>
      </c>
      <c r="K68" s="11">
        <v>39.950000000000003</v>
      </c>
      <c r="L68" s="12">
        <f>L67+25000</f>
        <v>175000</v>
      </c>
      <c r="M68" s="13">
        <f>L68/SUM($L$67:$L$71)</f>
        <v>0.17499999999999999</v>
      </c>
    </row>
    <row r="69" spans="1:298" ht="17.55" customHeight="1">
      <c r="A69" s="9" t="s">
        <v>23</v>
      </c>
      <c r="B69" s="9" t="s">
        <v>24</v>
      </c>
      <c r="C69" s="9" t="s">
        <v>35</v>
      </c>
      <c r="D69" s="5">
        <v>39.950000000000003</v>
      </c>
      <c r="E69" s="7">
        <v>200000</v>
      </c>
      <c r="F69" s="5">
        <v>0.2</v>
      </c>
      <c r="H69" s="10" t="s">
        <v>23</v>
      </c>
      <c r="I69" s="7" t="s">
        <v>24</v>
      </c>
      <c r="J69" s="7" t="s">
        <v>35</v>
      </c>
      <c r="K69" s="11">
        <v>39.950000000000003</v>
      </c>
      <c r="L69" s="12">
        <f>L68+25000</f>
        <v>200000</v>
      </c>
      <c r="M69" s="13">
        <f>L69/SUM($L$67:$L$71)</f>
        <v>0.2</v>
      </c>
    </row>
    <row r="70" spans="1:298" ht="17.55" customHeight="1">
      <c r="A70" s="9" t="s">
        <v>23</v>
      </c>
      <c r="B70" s="9" t="s">
        <v>24</v>
      </c>
      <c r="C70" s="9" t="s">
        <v>36</v>
      </c>
      <c r="D70" s="5">
        <v>39.950000000000003</v>
      </c>
      <c r="E70" s="7">
        <v>225000</v>
      </c>
      <c r="F70" s="5">
        <v>0.22500000000000001</v>
      </c>
      <c r="H70" s="10" t="s">
        <v>23</v>
      </c>
      <c r="I70" s="7" t="s">
        <v>24</v>
      </c>
      <c r="J70" s="7" t="s">
        <v>36</v>
      </c>
      <c r="K70" s="11">
        <v>39.950000000000003</v>
      </c>
      <c r="L70" s="12">
        <f>L69+25000</f>
        <v>225000</v>
      </c>
      <c r="M70" s="13">
        <f>L70/SUM($L$67:$L$71)</f>
        <v>0.22500000000000001</v>
      </c>
    </row>
    <row r="71" spans="1:298" ht="17.55" customHeight="1" thickBot="1">
      <c r="A71" s="9" t="s">
        <v>23</v>
      </c>
      <c r="B71" s="9" t="s">
        <v>24</v>
      </c>
      <c r="C71" s="9" t="s">
        <v>37</v>
      </c>
      <c r="D71" s="5">
        <v>39.950000000000003</v>
      </c>
      <c r="E71" s="7">
        <v>250000</v>
      </c>
      <c r="F71" s="5">
        <v>0.25</v>
      </c>
      <c r="H71" s="14" t="s">
        <v>23</v>
      </c>
      <c r="I71" s="15" t="s">
        <v>24</v>
      </c>
      <c r="J71" s="15" t="s">
        <v>37</v>
      </c>
      <c r="K71" s="16">
        <v>39.950000000000003</v>
      </c>
      <c r="L71" s="17">
        <f>L70+25000</f>
        <v>250000</v>
      </c>
      <c r="M71" s="18">
        <f>L71/SUM($L$67:$L$71)</f>
        <v>0.25</v>
      </c>
    </row>
    <row r="72" spans="1:298" ht="17.55" customHeight="1">
      <c r="B72" s="7"/>
      <c r="E72" s="7"/>
      <c r="F72" s="7"/>
      <c r="G72" s="7"/>
      <c r="H72" s="7"/>
      <c r="I72" s="7"/>
      <c r="L72" s="12"/>
    </row>
    <row r="73" spans="1:298" ht="17.55" customHeight="1">
      <c r="B73" s="7"/>
      <c r="E73" s="7"/>
      <c r="F73" s="7"/>
    </row>
    <row r="76" spans="1:298" s="53" customFormat="1" ht="19.95" customHeight="1"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  <c r="IR76" s="54"/>
      <c r="IS76" s="54"/>
      <c r="IT76" s="54"/>
      <c r="IU76" s="54"/>
      <c r="IV76" s="54"/>
      <c r="IW76" s="54"/>
      <c r="IX76" s="54"/>
      <c r="IY76" s="54"/>
      <c r="IZ76" s="54"/>
      <c r="JA76" s="54"/>
      <c r="JB76" s="54"/>
      <c r="JC76" s="54"/>
      <c r="JD76" s="54"/>
      <c r="JE76" s="54"/>
      <c r="JF76" s="54"/>
      <c r="JG76" s="54"/>
      <c r="JH76" s="54"/>
      <c r="JI76" s="54"/>
      <c r="JJ76" s="54"/>
      <c r="JK76" s="54"/>
      <c r="JL76" s="54"/>
      <c r="JM76" s="54"/>
      <c r="JN76" s="54"/>
      <c r="JO76" s="54"/>
      <c r="JP76" s="54"/>
      <c r="JQ76" s="54"/>
      <c r="JR76" s="54"/>
      <c r="JS76" s="54"/>
      <c r="JT76" s="54"/>
      <c r="JU76" s="54"/>
      <c r="JV76" s="54"/>
      <c r="JW76" s="54"/>
      <c r="JX76" s="54"/>
      <c r="JY76" s="54"/>
      <c r="JZ76" s="54"/>
      <c r="KA76" s="54"/>
      <c r="KB76" s="54"/>
      <c r="KC76" s="54"/>
      <c r="KD76" s="54"/>
      <c r="KE76" s="54"/>
      <c r="KF76" s="54"/>
      <c r="KG76" s="54"/>
      <c r="KH76" s="54"/>
      <c r="KI76" s="54"/>
      <c r="KJ76" s="54"/>
      <c r="KK76" s="54"/>
      <c r="KL76" s="54"/>
    </row>
  </sheetData>
  <mergeCells count="4">
    <mergeCell ref="A1:O1"/>
    <mergeCell ref="C2:N4"/>
    <mergeCell ref="C5:H6"/>
    <mergeCell ref="H65:M65"/>
  </mergeCells>
  <pageMargins left="0.7" right="0.7" top="0.75" bottom="0.75" header="0.3" footer="0.3"/>
  <pageSetup scale="2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5D895-F1C4-4EA7-9369-9B98FBEB16D5}">
  <sheetPr>
    <tabColor theme="4" tint="0.59999389629810485"/>
  </sheetPr>
  <dimension ref="A1:KL129"/>
  <sheetViews>
    <sheetView showGridLines="0" tabSelected="1" topLeftCell="A40" zoomScale="70" zoomScaleNormal="70" zoomScaleSheetLayoutView="70" workbookViewId="0">
      <selection activeCell="G58" sqref="G58"/>
    </sheetView>
  </sheetViews>
  <sheetFormatPr defaultColWidth="8.77734375" defaultRowHeight="15"/>
  <cols>
    <col min="1" max="13" width="17.6640625" style="5" customWidth="1"/>
    <col min="14" max="17" width="17.6640625" style="50" customWidth="1"/>
    <col min="18" max="18" width="8.77734375" style="50" customWidth="1"/>
    <col min="19" max="298" width="8.77734375" style="50"/>
    <col min="299" max="16384" width="8.77734375" style="5"/>
  </cols>
  <sheetData>
    <row r="1" spans="1:298" s="21" customFormat="1" ht="17.399999999999999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8"/>
      <c r="KC1" s="48"/>
      <c r="KD1" s="48"/>
      <c r="KE1" s="48"/>
      <c r="KF1" s="48"/>
      <c r="KG1" s="48"/>
      <c r="KH1" s="48"/>
      <c r="KI1" s="48"/>
      <c r="KJ1" s="48"/>
      <c r="KK1" s="48"/>
      <c r="KL1" s="48"/>
    </row>
    <row r="2" spans="1:298" s="21" customFormat="1" ht="17.55" customHeight="1">
      <c r="A2" s="44"/>
      <c r="B2" s="44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45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/>
      <c r="KF2" s="48"/>
      <c r="KG2" s="48"/>
      <c r="KH2" s="48"/>
      <c r="KI2" s="48"/>
      <c r="KJ2" s="48"/>
      <c r="KK2" s="48"/>
      <c r="KL2" s="48"/>
    </row>
    <row r="3" spans="1:298" s="21" customFormat="1" ht="17.55" customHeight="1">
      <c r="A3" s="44"/>
      <c r="B3" s="44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45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  <c r="IW3" s="48"/>
      <c r="IX3" s="48"/>
      <c r="IY3" s="48"/>
      <c r="IZ3" s="48"/>
      <c r="JA3" s="48"/>
      <c r="JB3" s="48"/>
      <c r="JC3" s="48"/>
      <c r="JD3" s="48"/>
      <c r="JE3" s="48"/>
      <c r="JF3" s="48"/>
      <c r="JG3" s="48"/>
      <c r="JH3" s="48"/>
      <c r="JI3" s="48"/>
      <c r="JJ3" s="48"/>
      <c r="JK3" s="48"/>
      <c r="JL3" s="48"/>
      <c r="JM3" s="48"/>
      <c r="JN3" s="48"/>
      <c r="JO3" s="48"/>
      <c r="JP3" s="48"/>
      <c r="JQ3" s="48"/>
      <c r="JR3" s="48"/>
      <c r="JS3" s="48"/>
      <c r="JT3" s="48"/>
      <c r="JU3" s="48"/>
      <c r="JV3" s="48"/>
      <c r="JW3" s="48"/>
      <c r="JX3" s="48"/>
      <c r="JY3" s="48"/>
      <c r="JZ3" s="48"/>
      <c r="KA3" s="48"/>
      <c r="KB3" s="48"/>
      <c r="KC3" s="48"/>
      <c r="KD3" s="48"/>
      <c r="KE3" s="48"/>
      <c r="KF3" s="48"/>
      <c r="KG3" s="48"/>
      <c r="KH3" s="48"/>
      <c r="KI3" s="48"/>
      <c r="KJ3" s="48"/>
      <c r="KK3" s="48"/>
      <c r="KL3" s="48"/>
    </row>
    <row r="4" spans="1:298" s="21" customFormat="1" ht="17.55" customHeight="1">
      <c r="A4" s="44"/>
      <c r="B4" s="44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45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48"/>
      <c r="IZ4" s="48"/>
      <c r="JA4" s="48"/>
      <c r="JB4" s="48"/>
      <c r="JC4" s="48"/>
      <c r="JD4" s="48"/>
      <c r="JE4" s="48"/>
      <c r="JF4" s="48"/>
      <c r="JG4" s="48"/>
      <c r="JH4" s="48"/>
      <c r="JI4" s="48"/>
      <c r="JJ4" s="48"/>
      <c r="JK4" s="48"/>
      <c r="JL4" s="48"/>
      <c r="JM4" s="48"/>
      <c r="JN4" s="48"/>
      <c r="JO4" s="48"/>
      <c r="JP4" s="48"/>
      <c r="JQ4" s="48"/>
      <c r="JR4" s="48"/>
      <c r="JS4" s="48"/>
      <c r="JT4" s="48"/>
      <c r="JU4" s="48"/>
      <c r="JV4" s="48"/>
      <c r="JW4" s="48"/>
      <c r="JX4" s="48"/>
      <c r="JY4" s="48"/>
      <c r="JZ4" s="48"/>
      <c r="KA4" s="48"/>
      <c r="KB4" s="48"/>
      <c r="KC4" s="48"/>
      <c r="KD4" s="48"/>
      <c r="KE4" s="48"/>
      <c r="KF4" s="48"/>
      <c r="KG4" s="48"/>
      <c r="KH4" s="48"/>
      <c r="KI4" s="48"/>
      <c r="KJ4" s="48"/>
      <c r="KK4" s="48"/>
      <c r="KL4" s="48"/>
    </row>
    <row r="5" spans="1:298" s="21" customFormat="1" ht="17.55" customHeight="1">
      <c r="A5" s="44"/>
      <c r="B5" s="44"/>
      <c r="C5" s="143" t="s">
        <v>85</v>
      </c>
      <c r="D5" s="143"/>
      <c r="E5" s="143"/>
      <c r="F5" s="143"/>
      <c r="G5" s="143"/>
      <c r="H5" s="143"/>
      <c r="I5" s="46"/>
      <c r="J5" s="46"/>
      <c r="K5" s="46"/>
      <c r="L5" s="46"/>
      <c r="M5" s="46"/>
      <c r="N5" s="46"/>
      <c r="O5" s="45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  <c r="IW5" s="48"/>
      <c r="IX5" s="48"/>
      <c r="IY5" s="48"/>
      <c r="IZ5" s="48"/>
      <c r="JA5" s="48"/>
      <c r="JB5" s="48"/>
      <c r="JC5" s="48"/>
      <c r="JD5" s="48"/>
      <c r="JE5" s="48"/>
      <c r="JF5" s="48"/>
      <c r="JG5" s="48"/>
      <c r="JH5" s="48"/>
      <c r="JI5" s="48"/>
      <c r="JJ5" s="48"/>
      <c r="JK5" s="48"/>
      <c r="JL5" s="48"/>
      <c r="JM5" s="48"/>
      <c r="JN5" s="48"/>
      <c r="JO5" s="48"/>
      <c r="JP5" s="48"/>
      <c r="JQ5" s="48"/>
      <c r="JR5" s="48"/>
      <c r="JS5" s="48"/>
      <c r="JT5" s="48"/>
      <c r="JU5" s="48"/>
      <c r="JV5" s="48"/>
      <c r="JW5" s="48"/>
      <c r="JX5" s="48"/>
      <c r="JY5" s="48"/>
      <c r="JZ5" s="48"/>
      <c r="KA5" s="48"/>
      <c r="KB5" s="48"/>
      <c r="KC5" s="48"/>
      <c r="KD5" s="48"/>
      <c r="KE5" s="48"/>
      <c r="KF5" s="48"/>
      <c r="KG5" s="48"/>
      <c r="KH5" s="48"/>
      <c r="KI5" s="48"/>
      <c r="KJ5" s="48"/>
      <c r="KK5" s="48"/>
      <c r="KL5" s="48"/>
    </row>
    <row r="6" spans="1:298" s="21" customFormat="1" ht="17.55" customHeight="1">
      <c r="A6" s="44"/>
      <c r="B6" s="44"/>
      <c r="C6" s="143"/>
      <c r="D6" s="143"/>
      <c r="E6" s="143"/>
      <c r="F6" s="143"/>
      <c r="G6" s="143"/>
      <c r="H6" s="143"/>
      <c r="I6" s="46"/>
      <c r="J6" s="46"/>
      <c r="K6" s="46"/>
      <c r="L6" s="46"/>
      <c r="M6" s="46"/>
      <c r="N6" s="46"/>
      <c r="O6" s="45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  <c r="IW6" s="48"/>
      <c r="IX6" s="48"/>
      <c r="IY6" s="48"/>
      <c r="IZ6" s="48"/>
      <c r="JA6" s="48"/>
      <c r="JB6" s="48"/>
      <c r="JC6" s="48"/>
      <c r="JD6" s="48"/>
      <c r="JE6" s="48"/>
      <c r="JF6" s="48"/>
      <c r="JG6" s="48"/>
      <c r="JH6" s="48"/>
      <c r="JI6" s="48"/>
      <c r="JJ6" s="48"/>
      <c r="JK6" s="48"/>
      <c r="JL6" s="48"/>
      <c r="JM6" s="48"/>
      <c r="JN6" s="48"/>
      <c r="JO6" s="48"/>
      <c r="JP6" s="48"/>
      <c r="JQ6" s="48"/>
      <c r="JR6" s="48"/>
      <c r="JS6" s="48"/>
      <c r="JT6" s="48"/>
      <c r="JU6" s="48"/>
      <c r="JV6" s="48"/>
      <c r="JW6" s="48"/>
      <c r="JX6" s="48"/>
      <c r="JY6" s="48"/>
      <c r="JZ6" s="48"/>
      <c r="KA6" s="48"/>
      <c r="KB6" s="48"/>
      <c r="KC6" s="48"/>
      <c r="KD6" s="48"/>
      <c r="KE6" s="48"/>
      <c r="KF6" s="48"/>
      <c r="KG6" s="48"/>
      <c r="KH6" s="48"/>
      <c r="KI6" s="48"/>
      <c r="KJ6" s="48"/>
      <c r="KK6" s="48"/>
      <c r="KL6" s="48"/>
    </row>
    <row r="7" spans="1:298" s="21" customFormat="1" ht="17.55" customHeight="1">
      <c r="A7" s="44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  <c r="JL7" s="48"/>
      <c r="JM7" s="48"/>
      <c r="JN7" s="48"/>
      <c r="JO7" s="48"/>
      <c r="JP7" s="48"/>
      <c r="JQ7" s="48"/>
      <c r="JR7" s="48"/>
      <c r="JS7" s="48"/>
      <c r="JT7" s="48"/>
      <c r="JU7" s="48"/>
      <c r="JV7" s="48"/>
      <c r="JW7" s="48"/>
      <c r="JX7" s="48"/>
      <c r="JY7" s="48"/>
      <c r="JZ7" s="48"/>
      <c r="KA7" s="48"/>
      <c r="KB7" s="48"/>
      <c r="KC7" s="48"/>
      <c r="KD7" s="48"/>
      <c r="KE7" s="48"/>
      <c r="KF7" s="48"/>
      <c r="KG7" s="48"/>
      <c r="KH7" s="48"/>
      <c r="KI7" s="48"/>
      <c r="KJ7" s="48"/>
      <c r="KK7" s="48"/>
      <c r="KL7" s="48"/>
    </row>
    <row r="8" spans="1:298" s="21" customFormat="1" ht="17.5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  <c r="IW8" s="48"/>
      <c r="IX8" s="48"/>
      <c r="IY8" s="48"/>
      <c r="IZ8" s="48"/>
      <c r="JA8" s="48"/>
      <c r="JB8" s="48"/>
      <c r="JC8" s="48"/>
      <c r="JD8" s="48"/>
      <c r="JE8" s="48"/>
      <c r="JF8" s="48"/>
      <c r="JG8" s="48"/>
      <c r="JH8" s="48"/>
      <c r="JI8" s="48"/>
      <c r="JJ8" s="48"/>
      <c r="JK8" s="48"/>
      <c r="JL8" s="48"/>
      <c r="JM8" s="48"/>
      <c r="JN8" s="48"/>
      <c r="JO8" s="48"/>
      <c r="JP8" s="48"/>
      <c r="JQ8" s="48"/>
      <c r="JR8" s="48"/>
      <c r="JS8" s="48"/>
      <c r="JT8" s="48"/>
      <c r="JU8" s="48"/>
      <c r="JV8" s="48"/>
      <c r="JW8" s="48"/>
      <c r="JX8" s="48"/>
      <c r="JY8" s="48"/>
      <c r="JZ8" s="48"/>
      <c r="KA8" s="48"/>
      <c r="KB8" s="48"/>
      <c r="KC8" s="48"/>
      <c r="KD8" s="48"/>
      <c r="KE8" s="48"/>
      <c r="KF8" s="48"/>
      <c r="KG8" s="48"/>
      <c r="KH8" s="48"/>
      <c r="KI8" s="48"/>
      <c r="KJ8" s="48"/>
      <c r="KK8" s="48"/>
      <c r="KL8" s="48"/>
    </row>
    <row r="9" spans="1:298" s="21" customFormat="1" ht="17.399999999999999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</row>
    <row r="10" spans="1:298" s="53" customFormat="1" ht="19.95" customHeight="1">
      <c r="A10" s="53" t="s">
        <v>1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  <c r="IW10" s="54"/>
      <c r="IX10" s="54"/>
      <c r="IY10" s="54"/>
      <c r="IZ10" s="54"/>
      <c r="JA10" s="54"/>
      <c r="JB10" s="54"/>
      <c r="JC10" s="54"/>
      <c r="JD10" s="54"/>
      <c r="JE10" s="54"/>
      <c r="JF10" s="54"/>
      <c r="JG10" s="54"/>
      <c r="JH10" s="54"/>
      <c r="JI10" s="54"/>
      <c r="JJ10" s="54"/>
      <c r="JK10" s="54"/>
      <c r="JL10" s="54"/>
      <c r="JM10" s="54"/>
      <c r="JN10" s="54"/>
      <c r="JO10" s="54"/>
      <c r="JP10" s="54"/>
      <c r="JQ10" s="54"/>
      <c r="JR10" s="54"/>
      <c r="JS10" s="54"/>
      <c r="JT10" s="54"/>
      <c r="JU10" s="54"/>
      <c r="JV10" s="54"/>
      <c r="JW10" s="54"/>
      <c r="JX10" s="54"/>
      <c r="JY10" s="54"/>
      <c r="JZ10" s="54"/>
      <c r="KA10" s="54"/>
      <c r="KB10" s="54"/>
      <c r="KC10" s="54"/>
      <c r="KD10" s="54"/>
      <c r="KE10" s="54"/>
      <c r="KF10" s="54"/>
      <c r="KG10" s="54"/>
      <c r="KH10" s="54"/>
      <c r="KI10" s="54"/>
      <c r="KJ10" s="54"/>
      <c r="KK10" s="54"/>
      <c r="KL10" s="54"/>
    </row>
    <row r="11" spans="1:298" s="54" customFormat="1" ht="19.95" customHeight="1"/>
    <row r="12" spans="1:298" s="20" customFormat="1" ht="17.55" customHeight="1">
      <c r="A12" s="6" t="s">
        <v>95</v>
      </c>
      <c r="B12" s="3"/>
      <c r="C12" s="2"/>
      <c r="D12" s="2"/>
      <c r="E12" s="3"/>
      <c r="F12" s="3"/>
      <c r="G12" s="2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</row>
    <row r="13" spans="1:298" s="20" customFormat="1" ht="17.55" customHeight="1">
      <c r="A13" s="2"/>
      <c r="B13" s="3"/>
      <c r="C13" s="2"/>
      <c r="D13" s="2"/>
      <c r="E13" s="3"/>
      <c r="F13" s="3"/>
      <c r="G13" s="2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</row>
    <row r="14" spans="1:298" s="20" customFormat="1" ht="17.55" customHeight="1">
      <c r="A14" s="33" t="s">
        <v>82</v>
      </c>
      <c r="B14" s="33" t="s">
        <v>8</v>
      </c>
      <c r="C14" s="2"/>
      <c r="D14" s="33" t="s">
        <v>82</v>
      </c>
      <c r="E14" s="33" t="s">
        <v>8</v>
      </c>
      <c r="F14" s="2"/>
      <c r="G14" s="2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</row>
    <row r="15" spans="1:298" s="20" customFormat="1" ht="17.55" customHeight="1">
      <c r="A15" s="111" t="s">
        <v>10</v>
      </c>
      <c r="B15" s="37"/>
      <c r="C15" s="2"/>
      <c r="D15" s="111" t="s">
        <v>10</v>
      </c>
      <c r="E15" s="114">
        <v>100</v>
      </c>
      <c r="F15" s="2"/>
      <c r="G15" s="2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  <c r="IW15" s="49"/>
      <c r="IX15" s="49"/>
      <c r="IY15" s="49"/>
      <c r="IZ15" s="49"/>
      <c r="JA15" s="49"/>
      <c r="JB15" s="49"/>
      <c r="JC15" s="49"/>
      <c r="JD15" s="49"/>
      <c r="JE15" s="49"/>
      <c r="JF15" s="49"/>
      <c r="JG15" s="49"/>
      <c r="JH15" s="49"/>
      <c r="JI15" s="49"/>
      <c r="JJ15" s="49"/>
      <c r="JK15" s="49"/>
      <c r="JL15" s="49"/>
      <c r="JM15" s="49"/>
      <c r="JN15" s="49"/>
      <c r="JO15" s="49"/>
      <c r="JP15" s="49"/>
      <c r="JQ15" s="49"/>
      <c r="JR15" s="49"/>
      <c r="JS15" s="49"/>
      <c r="JT15" s="49"/>
      <c r="JU15" s="49"/>
      <c r="JV15" s="49"/>
      <c r="JW15" s="49"/>
      <c r="JX15" s="49"/>
      <c r="JY15" s="49"/>
      <c r="JZ15" s="49"/>
      <c r="KA15" s="49"/>
      <c r="KB15" s="49"/>
      <c r="KC15" s="49"/>
      <c r="KD15" s="49"/>
      <c r="KE15" s="49"/>
      <c r="KF15" s="49"/>
      <c r="KG15" s="49"/>
      <c r="KH15" s="49"/>
      <c r="KI15" s="49"/>
      <c r="KJ15" s="49"/>
      <c r="KK15" s="49"/>
      <c r="KL15" s="49"/>
    </row>
    <row r="16" spans="1:298" ht="17.55" customHeight="1">
      <c r="A16" s="112" t="s">
        <v>11</v>
      </c>
      <c r="B16" s="38"/>
      <c r="C16" s="2"/>
      <c r="D16" s="112" t="s">
        <v>11</v>
      </c>
      <c r="E16" s="115">
        <v>60</v>
      </c>
      <c r="F16" s="2"/>
      <c r="G16" s="2"/>
    </row>
    <row r="17" spans="1:298" ht="17.55" customHeight="1">
      <c r="A17" s="112" t="s">
        <v>12</v>
      </c>
      <c r="B17" s="38"/>
      <c r="C17" s="2"/>
      <c r="D17" s="112" t="s">
        <v>12</v>
      </c>
      <c r="E17" s="115">
        <v>140</v>
      </c>
      <c r="F17" s="2"/>
      <c r="G17" s="2"/>
    </row>
    <row r="18" spans="1:298" ht="17.55" customHeight="1">
      <c r="A18" s="113" t="s">
        <v>13</v>
      </c>
      <c r="B18" s="39"/>
      <c r="C18" s="2"/>
      <c r="D18" s="113" t="s">
        <v>13</v>
      </c>
      <c r="E18" s="116">
        <v>150</v>
      </c>
      <c r="F18" s="2"/>
      <c r="G18" s="2"/>
    </row>
    <row r="19" spans="1:298" ht="17.55" customHeight="1"/>
    <row r="20" spans="1:298" s="53" customFormat="1" ht="19.95" customHeight="1">
      <c r="A20" s="53" t="s">
        <v>7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</row>
    <row r="21" spans="1:298" s="54" customFormat="1" ht="19.95" customHeight="1"/>
    <row r="22" spans="1:298" ht="17.55" customHeight="1">
      <c r="A22" s="6" t="s">
        <v>96</v>
      </c>
      <c r="B22" s="2"/>
      <c r="C22" s="2"/>
    </row>
    <row r="23" spans="1:298" ht="17.55" customHeight="1">
      <c r="A23" s="2"/>
      <c r="B23" s="2"/>
      <c r="C23" s="2"/>
    </row>
    <row r="24" spans="1:298" ht="17.55" customHeight="1">
      <c r="A24" s="33" t="s">
        <v>21</v>
      </c>
      <c r="B24" s="33" t="s">
        <v>39</v>
      </c>
      <c r="C24" s="33" t="s">
        <v>40</v>
      </c>
    </row>
    <row r="25" spans="1:298" ht="17.55" customHeight="1">
      <c r="A25" s="117" t="s">
        <v>41</v>
      </c>
      <c r="B25" s="65" t="s">
        <v>42</v>
      </c>
      <c r="C25" s="118" t="s">
        <v>43</v>
      </c>
    </row>
    <row r="26" spans="1:298" ht="17.55" customHeight="1">
      <c r="A26" s="119" t="s">
        <v>41</v>
      </c>
      <c r="B26" s="78" t="s">
        <v>42</v>
      </c>
      <c r="C26" s="120" t="s">
        <v>44</v>
      </c>
    </row>
    <row r="27" spans="1:298" ht="17.55" customHeight="1">
      <c r="A27" s="119" t="s">
        <v>41</v>
      </c>
      <c r="B27" s="78" t="s">
        <v>42</v>
      </c>
      <c r="C27" s="120" t="s">
        <v>45</v>
      </c>
    </row>
    <row r="28" spans="1:298" ht="17.55" customHeight="1">
      <c r="A28" s="119" t="s">
        <v>41</v>
      </c>
      <c r="B28" s="78" t="s">
        <v>42</v>
      </c>
      <c r="C28" s="120" t="s">
        <v>43</v>
      </c>
    </row>
    <row r="29" spans="1:298" ht="17.55" customHeight="1">
      <c r="A29" s="119" t="s">
        <v>41</v>
      </c>
      <c r="B29" s="78" t="s">
        <v>42</v>
      </c>
      <c r="C29" s="120" t="s">
        <v>44</v>
      </c>
    </row>
    <row r="30" spans="1:298" ht="17.55" customHeight="1">
      <c r="A30" s="119" t="s">
        <v>41</v>
      </c>
      <c r="B30" s="78" t="s">
        <v>42</v>
      </c>
      <c r="C30" s="120" t="s">
        <v>45</v>
      </c>
    </row>
    <row r="31" spans="1:298" ht="17.55" customHeight="1">
      <c r="A31" s="119" t="s">
        <v>46</v>
      </c>
      <c r="B31" s="78" t="s">
        <v>47</v>
      </c>
      <c r="C31" s="120" t="s">
        <v>43</v>
      </c>
    </row>
    <row r="32" spans="1:298" ht="17.55" customHeight="1">
      <c r="A32" s="119" t="s">
        <v>46</v>
      </c>
      <c r="B32" s="78" t="s">
        <v>47</v>
      </c>
      <c r="C32" s="120" t="s">
        <v>44</v>
      </c>
    </row>
    <row r="33" spans="1:298" ht="17.55" customHeight="1">
      <c r="A33" s="119" t="s">
        <v>46</v>
      </c>
      <c r="B33" s="78" t="s">
        <v>47</v>
      </c>
      <c r="C33" s="120" t="s">
        <v>45</v>
      </c>
    </row>
    <row r="34" spans="1:298" ht="17.55" customHeight="1">
      <c r="A34" s="119" t="s">
        <v>46</v>
      </c>
      <c r="B34" s="78" t="s">
        <v>47</v>
      </c>
      <c r="C34" s="120" t="s">
        <v>43</v>
      </c>
    </row>
    <row r="35" spans="1:298" ht="17.55" customHeight="1">
      <c r="A35" s="119" t="s">
        <v>46</v>
      </c>
      <c r="B35" s="78" t="s">
        <v>47</v>
      </c>
      <c r="C35" s="120" t="s">
        <v>44</v>
      </c>
    </row>
    <row r="36" spans="1:298" ht="17.55" customHeight="1">
      <c r="A36" s="119" t="s">
        <v>46</v>
      </c>
      <c r="B36" s="78" t="s">
        <v>47</v>
      </c>
      <c r="C36" s="120" t="s">
        <v>45</v>
      </c>
    </row>
    <row r="37" spans="1:298" ht="17.55" customHeight="1">
      <c r="A37" s="119" t="s">
        <v>48</v>
      </c>
      <c r="B37" s="78" t="s">
        <v>49</v>
      </c>
      <c r="C37" s="120" t="s">
        <v>43</v>
      </c>
    </row>
    <row r="38" spans="1:298" ht="17.55" customHeight="1">
      <c r="A38" s="119" t="s">
        <v>48</v>
      </c>
      <c r="B38" s="78" t="s">
        <v>49</v>
      </c>
      <c r="C38" s="120" t="s">
        <v>45</v>
      </c>
    </row>
    <row r="39" spans="1:298" ht="16.8" customHeight="1">
      <c r="A39" s="119" t="s">
        <v>48</v>
      </c>
      <c r="B39" s="78" t="s">
        <v>49</v>
      </c>
      <c r="C39" s="120" t="s">
        <v>43</v>
      </c>
    </row>
    <row r="40" spans="1:298" s="6" customFormat="1" ht="17.55" customHeight="1">
      <c r="A40" s="119" t="s">
        <v>48</v>
      </c>
      <c r="B40" s="78" t="s">
        <v>49</v>
      </c>
      <c r="C40" s="120" t="s">
        <v>45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  <c r="IW40" s="51"/>
      <c r="IX40" s="51"/>
      <c r="IY40" s="51"/>
      <c r="IZ40" s="51"/>
      <c r="JA40" s="51"/>
      <c r="JB40" s="51"/>
      <c r="JC40" s="51"/>
      <c r="JD40" s="51"/>
      <c r="JE40" s="51"/>
      <c r="JF40" s="51"/>
      <c r="JG40" s="51"/>
      <c r="JH40" s="51"/>
      <c r="JI40" s="51"/>
      <c r="JJ40" s="51"/>
      <c r="JK40" s="51"/>
      <c r="JL40" s="51"/>
      <c r="JM40" s="51"/>
      <c r="JN40" s="51"/>
      <c r="JO40" s="51"/>
      <c r="JP40" s="51"/>
      <c r="JQ40" s="51"/>
      <c r="JR40" s="51"/>
      <c r="JS40" s="51"/>
      <c r="JT40" s="51"/>
      <c r="JU40" s="51"/>
      <c r="JV40" s="51"/>
      <c r="JW40" s="51"/>
      <c r="JX40" s="51"/>
      <c r="JY40" s="51"/>
      <c r="JZ40" s="51"/>
      <c r="KA40" s="51"/>
      <c r="KB40" s="51"/>
      <c r="KC40" s="51"/>
      <c r="KD40" s="51"/>
      <c r="KE40" s="51"/>
      <c r="KF40" s="51"/>
      <c r="KG40" s="51"/>
      <c r="KH40" s="51"/>
      <c r="KI40" s="51"/>
      <c r="KJ40" s="51"/>
      <c r="KK40" s="51"/>
      <c r="KL40" s="51"/>
    </row>
    <row r="41" spans="1:298" ht="17.55" customHeight="1">
      <c r="A41" s="119" t="s">
        <v>24</v>
      </c>
      <c r="B41" s="78" t="s">
        <v>50</v>
      </c>
      <c r="C41" s="120" t="s">
        <v>43</v>
      </c>
      <c r="E41" s="7"/>
      <c r="F41" s="7"/>
    </row>
    <row r="42" spans="1:298" ht="17.55" customHeight="1">
      <c r="A42" s="119" t="s">
        <v>24</v>
      </c>
      <c r="B42" s="78" t="s">
        <v>50</v>
      </c>
      <c r="C42" s="120" t="s">
        <v>45</v>
      </c>
      <c r="E42" s="7"/>
      <c r="F42" s="7"/>
    </row>
    <row r="43" spans="1:298" ht="17.55" customHeight="1">
      <c r="A43" s="121" t="s">
        <v>24</v>
      </c>
      <c r="B43" s="91" t="s">
        <v>50</v>
      </c>
      <c r="C43" s="122" t="s">
        <v>43</v>
      </c>
      <c r="E43" s="7"/>
      <c r="F43" s="7"/>
    </row>
    <row r="44" spans="1:298" ht="17.55" customHeight="1">
      <c r="B44" s="7"/>
      <c r="E44" s="7"/>
      <c r="F44" s="7"/>
    </row>
    <row r="45" spans="1:298" ht="17.55" customHeight="1">
      <c r="A45" s="6"/>
    </row>
    <row r="46" spans="1:298" s="53" customFormat="1" ht="19.95" customHeight="1">
      <c r="A46" s="53" t="s">
        <v>38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  <c r="IW46" s="54"/>
      <c r="IX46" s="54"/>
      <c r="IY46" s="54"/>
      <c r="IZ46" s="54"/>
      <c r="JA46" s="54"/>
      <c r="JB46" s="54"/>
      <c r="JC46" s="54"/>
      <c r="JD46" s="54"/>
      <c r="JE46" s="54"/>
      <c r="JF46" s="54"/>
      <c r="JG46" s="54"/>
      <c r="JH46" s="54"/>
      <c r="JI46" s="54"/>
      <c r="JJ46" s="54"/>
      <c r="JK46" s="54"/>
      <c r="JL46" s="54"/>
      <c r="JM46" s="54"/>
      <c r="JN46" s="54"/>
      <c r="JO46" s="54"/>
      <c r="JP46" s="54"/>
      <c r="JQ46" s="54"/>
      <c r="JR46" s="54"/>
      <c r="JS46" s="54"/>
      <c r="JT46" s="54"/>
      <c r="JU46" s="54"/>
      <c r="JV46" s="54"/>
      <c r="JW46" s="54"/>
      <c r="JX46" s="54"/>
      <c r="JY46" s="54"/>
      <c r="JZ46" s="54"/>
      <c r="KA46" s="54"/>
      <c r="KB46" s="54"/>
      <c r="KC46" s="54"/>
      <c r="KD46" s="54"/>
      <c r="KE46" s="54"/>
      <c r="KF46" s="54"/>
      <c r="KG46" s="54"/>
      <c r="KH46" s="54"/>
      <c r="KI46" s="54"/>
      <c r="KJ46" s="54"/>
      <c r="KK46" s="54"/>
      <c r="KL46" s="54"/>
    </row>
    <row r="47" spans="1:298" s="54" customFormat="1" ht="19.95" customHeight="1"/>
    <row r="48" spans="1:298" s="54" customFormat="1" ht="19.95" customHeight="1">
      <c r="A48" s="6" t="s">
        <v>97</v>
      </c>
      <c r="B48" s="2"/>
      <c r="C48" s="2"/>
    </row>
    <row r="49" spans="1:7" s="54" customFormat="1" ht="19.95" customHeight="1">
      <c r="A49" s="6"/>
      <c r="B49" s="2"/>
      <c r="C49" s="2"/>
    </row>
    <row r="50" spans="1:7" s="54" customFormat="1" ht="19.95" customHeight="1">
      <c r="A50" s="33" t="s">
        <v>21</v>
      </c>
      <c r="B50" s="33" t="s">
        <v>39</v>
      </c>
      <c r="C50" s="33" t="s">
        <v>40</v>
      </c>
    </row>
    <row r="51" spans="1:7" s="54" customFormat="1" ht="19.95" customHeight="1">
      <c r="A51" s="117" t="s">
        <v>41</v>
      </c>
      <c r="B51" s="65" t="s">
        <v>42</v>
      </c>
      <c r="C51" s="118" t="s">
        <v>45</v>
      </c>
    </row>
    <row r="52" spans="1:7" s="54" customFormat="1" ht="19.95" customHeight="1">
      <c r="A52" s="119" t="s">
        <v>41</v>
      </c>
      <c r="B52" s="78" t="s">
        <v>42</v>
      </c>
      <c r="C52" s="120" t="s">
        <v>45</v>
      </c>
    </row>
    <row r="53" spans="1:7" s="54" customFormat="1" ht="19.95" customHeight="1">
      <c r="A53" s="119" t="s">
        <v>46</v>
      </c>
      <c r="B53" s="78" t="s">
        <v>47</v>
      </c>
      <c r="C53" s="120" t="s">
        <v>45</v>
      </c>
    </row>
    <row r="54" spans="1:7" s="54" customFormat="1" ht="19.95" customHeight="1">
      <c r="A54" s="119" t="s">
        <v>46</v>
      </c>
      <c r="B54" s="78" t="s">
        <v>47</v>
      </c>
      <c r="C54" s="120" t="s">
        <v>45</v>
      </c>
    </row>
    <row r="55" spans="1:7" s="54" customFormat="1" ht="19.95" customHeight="1">
      <c r="A55" s="119" t="s">
        <v>48</v>
      </c>
      <c r="B55" s="78" t="s">
        <v>49</v>
      </c>
      <c r="C55" s="120" t="s">
        <v>45</v>
      </c>
    </row>
    <row r="56" spans="1:7" s="54" customFormat="1" ht="19.95" customHeight="1">
      <c r="A56" s="119" t="s">
        <v>48</v>
      </c>
      <c r="B56" s="78" t="s">
        <v>49</v>
      </c>
      <c r="C56" s="120" t="s">
        <v>45</v>
      </c>
    </row>
    <row r="57" spans="1:7" s="54" customFormat="1" ht="19.95" customHeight="1">
      <c r="A57" s="119" t="s">
        <v>24</v>
      </c>
      <c r="B57" s="78" t="s">
        <v>50</v>
      </c>
      <c r="C57" s="120" t="s">
        <v>45</v>
      </c>
    </row>
    <row r="58" spans="1:7" s="54" customFormat="1" ht="19.95" customHeight="1">
      <c r="A58" s="119" t="s">
        <v>24</v>
      </c>
      <c r="B58" s="78" t="s">
        <v>50</v>
      </c>
      <c r="C58" s="120" t="s">
        <v>45</v>
      </c>
    </row>
    <row r="59" spans="1:7" s="54" customFormat="1" ht="19.95" customHeight="1">
      <c r="A59" s="119" t="s">
        <v>41</v>
      </c>
      <c r="B59" s="78" t="s">
        <v>42</v>
      </c>
      <c r="C59" s="120" t="s">
        <v>44</v>
      </c>
    </row>
    <row r="60" spans="1:7" s="54" customFormat="1" ht="19.95" customHeight="1">
      <c r="A60" s="119" t="s">
        <v>41</v>
      </c>
      <c r="B60" s="78" t="s">
        <v>42</v>
      </c>
      <c r="C60" s="120" t="s">
        <v>44</v>
      </c>
    </row>
    <row r="61" spans="1:7" s="54" customFormat="1" ht="19.95" customHeight="1">
      <c r="A61" s="119" t="s">
        <v>46</v>
      </c>
      <c r="B61" s="78" t="s">
        <v>47</v>
      </c>
      <c r="C61" s="120" t="s">
        <v>44</v>
      </c>
    </row>
    <row r="62" spans="1:7" ht="17.55" customHeight="1">
      <c r="A62" s="119" t="s">
        <v>46</v>
      </c>
      <c r="B62" s="78" t="s">
        <v>47</v>
      </c>
      <c r="C62" s="120" t="s">
        <v>44</v>
      </c>
      <c r="D62" s="54"/>
      <c r="E62" s="54"/>
      <c r="F62" s="54"/>
      <c r="G62" s="54"/>
    </row>
    <row r="63" spans="1:7" ht="17.55" customHeight="1">
      <c r="A63" s="119" t="s">
        <v>41</v>
      </c>
      <c r="B63" s="78" t="s">
        <v>42</v>
      </c>
      <c r="C63" s="120" t="s">
        <v>34</v>
      </c>
      <c r="D63" s="54"/>
      <c r="E63" s="54"/>
      <c r="F63" s="54"/>
      <c r="G63" s="54"/>
    </row>
    <row r="64" spans="1:7" ht="17.55" customHeight="1">
      <c r="A64" s="119" t="s">
        <v>41</v>
      </c>
      <c r="B64" s="78" t="s">
        <v>42</v>
      </c>
      <c r="C64" s="120" t="s">
        <v>34</v>
      </c>
      <c r="D64" s="54"/>
      <c r="E64" s="54"/>
      <c r="F64" s="54"/>
      <c r="G64" s="54"/>
    </row>
    <row r="65" spans="1:298" ht="17.55" customHeight="1">
      <c r="A65" s="119" t="s">
        <v>46</v>
      </c>
      <c r="B65" s="78" t="s">
        <v>47</v>
      </c>
      <c r="C65" s="120" t="s">
        <v>34</v>
      </c>
      <c r="D65" s="54"/>
      <c r="E65" s="54"/>
      <c r="F65" s="54"/>
      <c r="G65" s="54"/>
    </row>
    <row r="66" spans="1:298" ht="17.55" customHeight="1">
      <c r="A66" s="119" t="s">
        <v>46</v>
      </c>
      <c r="B66" s="78" t="s">
        <v>47</v>
      </c>
      <c r="C66" s="120" t="s">
        <v>34</v>
      </c>
      <c r="D66" s="54"/>
      <c r="E66" s="54"/>
      <c r="F66" s="54"/>
      <c r="G66" s="54"/>
    </row>
    <row r="67" spans="1:298" ht="17.55" customHeight="1">
      <c r="A67" s="119" t="s">
        <v>48</v>
      </c>
      <c r="B67" s="78" t="s">
        <v>49</v>
      </c>
      <c r="C67" s="120" t="s">
        <v>34</v>
      </c>
      <c r="D67" s="54"/>
      <c r="E67" s="54"/>
      <c r="F67" s="54"/>
      <c r="G67" s="54"/>
    </row>
    <row r="68" spans="1:298" ht="17.55" customHeight="1">
      <c r="A68" s="119" t="s">
        <v>48</v>
      </c>
      <c r="B68" s="78" t="s">
        <v>49</v>
      </c>
      <c r="C68" s="120" t="s">
        <v>34</v>
      </c>
      <c r="D68" s="54"/>
      <c r="E68" s="54"/>
      <c r="F68" s="54"/>
      <c r="G68" s="54"/>
    </row>
    <row r="69" spans="1:298" ht="17.55" customHeight="1">
      <c r="A69" s="119" t="s">
        <v>24</v>
      </c>
      <c r="B69" s="78" t="s">
        <v>50</v>
      </c>
      <c r="C69" s="120" t="s">
        <v>34</v>
      </c>
      <c r="D69" s="54"/>
      <c r="E69" s="54"/>
      <c r="F69" s="54"/>
      <c r="G69" s="54"/>
    </row>
    <row r="70" spans="1:298" ht="17.55" customHeight="1">
      <c r="A70" s="121" t="s">
        <v>24</v>
      </c>
      <c r="B70" s="91" t="s">
        <v>50</v>
      </c>
      <c r="C70" s="122" t="s">
        <v>34</v>
      </c>
      <c r="D70" s="54"/>
      <c r="E70" s="54"/>
      <c r="F70" s="54"/>
      <c r="G70" s="54"/>
    </row>
    <row r="71" spans="1:298" ht="17.55" customHeight="1">
      <c r="A71" s="6"/>
    </row>
    <row r="72" spans="1:298" s="53" customFormat="1" ht="19.95" customHeight="1">
      <c r="A72" s="53" t="s">
        <v>51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  <c r="IV72" s="54"/>
      <c r="IW72" s="54"/>
      <c r="IX72" s="54"/>
      <c r="IY72" s="54"/>
      <c r="IZ72" s="54"/>
      <c r="JA72" s="54"/>
      <c r="JB72" s="54"/>
      <c r="JC72" s="54"/>
      <c r="JD72" s="54"/>
      <c r="JE72" s="54"/>
      <c r="JF72" s="54"/>
      <c r="JG72" s="54"/>
      <c r="JH72" s="54"/>
      <c r="JI72" s="54"/>
      <c r="JJ72" s="54"/>
      <c r="JK72" s="54"/>
      <c r="JL72" s="54"/>
      <c r="JM72" s="54"/>
      <c r="JN72" s="54"/>
      <c r="JO72" s="54"/>
      <c r="JP72" s="54"/>
      <c r="JQ72" s="54"/>
      <c r="JR72" s="54"/>
      <c r="JS72" s="54"/>
      <c r="JT72" s="54"/>
      <c r="JU72" s="54"/>
      <c r="JV72" s="54"/>
      <c r="JW72" s="54"/>
      <c r="JX72" s="54"/>
      <c r="JY72" s="54"/>
      <c r="JZ72" s="54"/>
      <c r="KA72" s="54"/>
      <c r="KB72" s="54"/>
      <c r="KC72" s="54"/>
      <c r="KD72" s="54"/>
      <c r="KE72" s="54"/>
      <c r="KF72" s="54"/>
      <c r="KG72" s="54"/>
      <c r="KH72" s="54"/>
      <c r="KI72" s="54"/>
      <c r="KJ72" s="54"/>
      <c r="KK72" s="54"/>
      <c r="KL72" s="54"/>
    </row>
    <row r="73" spans="1:298" s="54" customFormat="1" ht="19.95" customHeight="1"/>
    <row r="74" spans="1:298" s="54" customFormat="1" ht="19.95" customHeight="1">
      <c r="A74" s="6" t="s">
        <v>98</v>
      </c>
      <c r="B74" s="2"/>
      <c r="C74" s="2"/>
      <c r="D74" s="2"/>
      <c r="E74" s="2"/>
      <c r="F74" s="2"/>
    </row>
    <row r="75" spans="1:298" s="54" customFormat="1" ht="19.95" customHeight="1">
      <c r="A75" s="6"/>
      <c r="B75" s="2"/>
      <c r="C75" s="2"/>
      <c r="D75" s="2"/>
      <c r="E75" s="2"/>
      <c r="F75" s="2"/>
    </row>
    <row r="76" spans="1:298" s="54" customFormat="1" ht="19.95" customHeight="1">
      <c r="A76" s="33" t="s">
        <v>21</v>
      </c>
      <c r="B76" s="33" t="s">
        <v>39</v>
      </c>
      <c r="C76" s="33" t="s">
        <v>40</v>
      </c>
      <c r="D76" s="2"/>
      <c r="E76" s="2"/>
      <c r="F76" s="2"/>
    </row>
    <row r="77" spans="1:298" s="54" customFormat="1" ht="19.2" customHeight="1">
      <c r="A77" s="117" t="s">
        <v>41</v>
      </c>
      <c r="B77" s="65" t="s">
        <v>42</v>
      </c>
      <c r="C77" s="118" t="s">
        <v>45</v>
      </c>
      <c r="D77" s="2"/>
      <c r="E77" s="2"/>
      <c r="F77" s="2"/>
    </row>
    <row r="78" spans="1:298" s="54" customFormat="1" ht="19.2" customHeight="1">
      <c r="A78" s="119" t="s">
        <v>41</v>
      </c>
      <c r="B78" s="78" t="s">
        <v>42</v>
      </c>
      <c r="C78" s="120" t="s">
        <v>45</v>
      </c>
      <c r="D78" s="2"/>
      <c r="E78" s="2"/>
      <c r="F78" s="2"/>
    </row>
    <row r="79" spans="1:298" s="54" customFormat="1" ht="19.2" customHeight="1">
      <c r="A79" s="119" t="s">
        <v>46</v>
      </c>
      <c r="B79" s="78" t="s">
        <v>47</v>
      </c>
      <c r="C79" s="120" t="s">
        <v>45</v>
      </c>
      <c r="D79" s="2"/>
      <c r="E79" s="2"/>
      <c r="F79" s="2"/>
    </row>
    <row r="80" spans="1:298" s="54" customFormat="1" ht="19.2" customHeight="1">
      <c r="A80" s="119" t="s">
        <v>46</v>
      </c>
      <c r="B80" s="78" t="s">
        <v>47</v>
      </c>
      <c r="C80" s="120" t="s">
        <v>45</v>
      </c>
      <c r="D80" s="2"/>
      <c r="E80" s="2"/>
      <c r="F80" s="2"/>
    </row>
    <row r="81" spans="1:298" s="54" customFormat="1" ht="19.2" customHeight="1">
      <c r="A81" s="119" t="s">
        <v>48</v>
      </c>
      <c r="B81" s="78" t="s">
        <v>49</v>
      </c>
      <c r="C81" s="120" t="s">
        <v>45</v>
      </c>
      <c r="D81" s="2"/>
      <c r="E81" s="2"/>
      <c r="F81" s="2"/>
    </row>
    <row r="82" spans="1:298" s="54" customFormat="1" ht="19.2" customHeight="1">
      <c r="A82" s="119" t="s">
        <v>48</v>
      </c>
      <c r="B82" s="78" t="s">
        <v>49</v>
      </c>
      <c r="C82" s="120" t="s">
        <v>45</v>
      </c>
      <c r="D82" s="2"/>
      <c r="E82" s="2"/>
      <c r="F82" s="2"/>
    </row>
    <row r="83" spans="1:298" s="54" customFormat="1" ht="19.2" customHeight="1">
      <c r="A83" s="119" t="s">
        <v>24</v>
      </c>
      <c r="B83" s="78" t="s">
        <v>50</v>
      </c>
      <c r="C83" s="120" t="s">
        <v>45</v>
      </c>
      <c r="D83" s="2"/>
      <c r="E83" s="2"/>
      <c r="F83" s="2"/>
    </row>
    <row r="84" spans="1:298" s="54" customFormat="1" ht="19.2" customHeight="1">
      <c r="A84" s="119" t="s">
        <v>24</v>
      </c>
      <c r="B84" s="78" t="s">
        <v>50</v>
      </c>
      <c r="C84" s="120" t="s">
        <v>45</v>
      </c>
      <c r="D84" s="2"/>
      <c r="E84" s="2"/>
      <c r="F84" s="2"/>
    </row>
    <row r="85" spans="1:298" s="54" customFormat="1" ht="19.2" customHeight="1">
      <c r="A85" s="119" t="s">
        <v>41</v>
      </c>
      <c r="B85" s="78" t="s">
        <v>42</v>
      </c>
      <c r="C85" s="120" t="s">
        <v>44</v>
      </c>
      <c r="D85" s="2"/>
      <c r="E85" s="2"/>
      <c r="F85" s="2"/>
    </row>
    <row r="86" spans="1:298" s="54" customFormat="1" ht="19.2" customHeight="1">
      <c r="A86" s="119" t="s">
        <v>41</v>
      </c>
      <c r="B86" s="78" t="s">
        <v>42</v>
      </c>
      <c r="C86" s="120" t="s">
        <v>44</v>
      </c>
      <c r="D86" s="2"/>
      <c r="E86" s="2"/>
      <c r="F86" s="2"/>
    </row>
    <row r="87" spans="1:298" ht="19.2" customHeight="1">
      <c r="A87" s="119" t="s">
        <v>46</v>
      </c>
      <c r="B87" s="78" t="s">
        <v>47</v>
      </c>
      <c r="C87" s="120" t="s">
        <v>44</v>
      </c>
      <c r="D87" s="2"/>
      <c r="E87" s="2"/>
      <c r="F87" s="2"/>
    </row>
    <row r="88" spans="1:298" ht="19.2" customHeight="1">
      <c r="A88" s="119" t="s">
        <v>46</v>
      </c>
      <c r="B88" s="78" t="s">
        <v>47</v>
      </c>
      <c r="C88" s="120" t="s">
        <v>44</v>
      </c>
      <c r="D88" s="2"/>
      <c r="E88" s="2"/>
      <c r="F88" s="2"/>
    </row>
    <row r="89" spans="1:298" s="23" customFormat="1" ht="19.2" customHeight="1">
      <c r="A89" s="119" t="s">
        <v>41</v>
      </c>
      <c r="B89" s="78" t="s">
        <v>42</v>
      </c>
      <c r="C89" s="120" t="s">
        <v>43</v>
      </c>
      <c r="D89" s="2"/>
      <c r="E89" s="2"/>
      <c r="F89" s="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/>
      <c r="IM89" s="52"/>
      <c r="IN89" s="52"/>
      <c r="IO89" s="52"/>
      <c r="IP89" s="52"/>
      <c r="IQ89" s="52"/>
      <c r="IR89" s="52"/>
      <c r="IS89" s="52"/>
      <c r="IT89" s="52"/>
      <c r="IU89" s="52"/>
      <c r="IV89" s="52"/>
      <c r="IW89" s="52"/>
      <c r="IX89" s="52"/>
      <c r="IY89" s="52"/>
      <c r="IZ89" s="52"/>
      <c r="JA89" s="52"/>
      <c r="JB89" s="52"/>
      <c r="JC89" s="52"/>
      <c r="JD89" s="52"/>
      <c r="JE89" s="52"/>
      <c r="JF89" s="52"/>
      <c r="JG89" s="52"/>
      <c r="JH89" s="52"/>
      <c r="JI89" s="52"/>
      <c r="JJ89" s="52"/>
      <c r="JK89" s="52"/>
      <c r="JL89" s="52"/>
      <c r="JM89" s="52"/>
      <c r="JN89" s="52"/>
      <c r="JO89" s="52"/>
      <c r="JP89" s="52"/>
      <c r="JQ89" s="52"/>
      <c r="JR89" s="52"/>
      <c r="JS89" s="52"/>
      <c r="JT89" s="52"/>
      <c r="JU89" s="52"/>
      <c r="JV89" s="52"/>
      <c r="JW89" s="52"/>
      <c r="JX89" s="52"/>
      <c r="JY89" s="52"/>
      <c r="JZ89" s="52"/>
      <c r="KA89" s="52"/>
      <c r="KB89" s="52"/>
      <c r="KC89" s="52"/>
      <c r="KD89" s="52"/>
      <c r="KE89" s="52"/>
      <c r="KF89" s="52"/>
      <c r="KG89" s="52"/>
      <c r="KH89" s="52"/>
      <c r="KI89" s="52"/>
      <c r="KJ89" s="52"/>
      <c r="KK89" s="52"/>
      <c r="KL89" s="52"/>
    </row>
    <row r="90" spans="1:298" ht="19.2" customHeight="1">
      <c r="A90" s="119" t="s">
        <v>41</v>
      </c>
      <c r="B90" s="78" t="s">
        <v>42</v>
      </c>
      <c r="C90" s="120" t="s">
        <v>43</v>
      </c>
      <c r="D90" s="2"/>
      <c r="E90" s="2"/>
      <c r="F90" s="2"/>
    </row>
    <row r="91" spans="1:298" ht="19.2" customHeight="1">
      <c r="A91" s="119" t="s">
        <v>46</v>
      </c>
      <c r="B91" s="78" t="s">
        <v>47</v>
      </c>
      <c r="C91" s="120" t="s">
        <v>43</v>
      </c>
      <c r="D91" s="2"/>
      <c r="E91" s="2"/>
      <c r="F91" s="2"/>
    </row>
    <row r="92" spans="1:298" ht="19.2" customHeight="1">
      <c r="A92" s="119" t="s">
        <v>46</v>
      </c>
      <c r="B92" s="78" t="s">
        <v>47</v>
      </c>
      <c r="C92" s="120" t="s">
        <v>43</v>
      </c>
      <c r="D92" s="2"/>
      <c r="E92" s="2"/>
      <c r="F92" s="2"/>
    </row>
    <row r="93" spans="1:298" ht="19.2" customHeight="1">
      <c r="A93" s="119" t="s">
        <v>48</v>
      </c>
      <c r="B93" s="78" t="s">
        <v>49</v>
      </c>
      <c r="C93" s="120" t="s">
        <v>43</v>
      </c>
      <c r="D93" s="2"/>
      <c r="E93" s="2"/>
      <c r="F93" s="2"/>
    </row>
    <row r="94" spans="1:298" s="53" customFormat="1" ht="19.2" customHeight="1">
      <c r="A94" s="119" t="s">
        <v>48</v>
      </c>
      <c r="B94" s="78" t="s">
        <v>49</v>
      </c>
      <c r="C94" s="120" t="s">
        <v>43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  <c r="IQ94" s="54"/>
      <c r="IR94" s="54"/>
      <c r="IS94" s="54"/>
      <c r="IT94" s="54"/>
      <c r="IU94" s="54"/>
      <c r="IV94" s="54"/>
      <c r="IW94" s="54"/>
      <c r="IX94" s="54"/>
      <c r="IY94" s="54"/>
      <c r="IZ94" s="54"/>
      <c r="JA94" s="54"/>
      <c r="JB94" s="54"/>
      <c r="JC94" s="54"/>
      <c r="JD94" s="54"/>
      <c r="JE94" s="54"/>
      <c r="JF94" s="54"/>
      <c r="JG94" s="54"/>
      <c r="JH94" s="54"/>
      <c r="JI94" s="54"/>
      <c r="JJ94" s="54"/>
      <c r="JK94" s="54"/>
      <c r="JL94" s="54"/>
      <c r="JM94" s="54"/>
      <c r="JN94" s="54"/>
      <c r="JO94" s="54"/>
      <c r="JP94" s="54"/>
      <c r="JQ94" s="54"/>
      <c r="JR94" s="54"/>
      <c r="JS94" s="54"/>
      <c r="JT94" s="54"/>
      <c r="JU94" s="54"/>
      <c r="JV94" s="54"/>
      <c r="JW94" s="54"/>
      <c r="JX94" s="54"/>
      <c r="JY94" s="54"/>
      <c r="JZ94" s="54"/>
      <c r="KA94" s="54"/>
      <c r="KB94" s="54"/>
      <c r="KC94" s="54"/>
      <c r="KD94" s="54"/>
      <c r="KE94" s="54"/>
      <c r="KF94" s="54"/>
      <c r="KG94" s="54"/>
      <c r="KH94" s="54"/>
      <c r="KI94" s="54"/>
      <c r="KJ94" s="54"/>
      <c r="KK94" s="54"/>
      <c r="KL94" s="54"/>
    </row>
    <row r="95" spans="1:298" s="54" customFormat="1" ht="19.2" customHeight="1">
      <c r="A95" s="119" t="s">
        <v>24</v>
      </c>
      <c r="B95" s="78" t="s">
        <v>50</v>
      </c>
      <c r="C95" s="120" t="s">
        <v>43</v>
      </c>
      <c r="D95" s="2"/>
      <c r="E95" s="2"/>
      <c r="F95" s="2"/>
    </row>
    <row r="96" spans="1:298" ht="19.2" customHeight="1">
      <c r="A96" s="121" t="s">
        <v>24</v>
      </c>
      <c r="B96" s="91" t="s">
        <v>50</v>
      </c>
      <c r="C96" s="122" t="s">
        <v>43</v>
      </c>
      <c r="D96" s="2"/>
      <c r="E96" s="2"/>
      <c r="F96" s="2"/>
    </row>
    <row r="97" spans="1:13" ht="17.55" customHeight="1">
      <c r="A97" s="2"/>
      <c r="B97" s="2"/>
      <c r="C97" s="40"/>
      <c r="D97" s="2"/>
      <c r="E97" s="2"/>
      <c r="F97" s="2"/>
    </row>
    <row r="98" spans="1:13" ht="17.55" customHeight="1">
      <c r="A98" s="2"/>
      <c r="B98" s="2"/>
      <c r="C98" s="2"/>
      <c r="D98" s="2"/>
      <c r="E98" s="2"/>
      <c r="F98" s="2"/>
    </row>
    <row r="99" spans="1:13" ht="17.55" customHeight="1">
      <c r="A99" s="53" t="s">
        <v>53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1:13" ht="18" customHeight="1">
      <c r="A100" s="2"/>
      <c r="D100" s="2"/>
      <c r="E100" s="2"/>
      <c r="F100" s="2"/>
      <c r="G100" s="6"/>
      <c r="H100" s="8"/>
      <c r="I100" s="6"/>
      <c r="J100" s="6"/>
      <c r="K100" s="6"/>
      <c r="L100" s="6"/>
      <c r="M100" s="6"/>
    </row>
    <row r="101" spans="1:13" s="50" customFormat="1" ht="18" customHeight="1">
      <c r="A101" s="6" t="s">
        <v>103</v>
      </c>
      <c r="B101" s="6"/>
      <c r="C101" s="2"/>
      <c r="D101" s="2"/>
      <c r="E101" s="2"/>
      <c r="F101" s="2"/>
      <c r="G101" s="2"/>
      <c r="H101" s="2"/>
      <c r="I101" s="2"/>
      <c r="J101" s="54"/>
      <c r="K101" s="54"/>
      <c r="L101" s="54"/>
      <c r="M101" s="54"/>
    </row>
    <row r="102" spans="1:13" s="50" customFormat="1" ht="18" customHeight="1">
      <c r="A102" s="6" t="s">
        <v>102</v>
      </c>
      <c r="B102" s="6"/>
      <c r="C102" s="2"/>
      <c r="D102" s="2"/>
      <c r="E102" s="2"/>
      <c r="F102" s="2"/>
      <c r="G102" s="2"/>
      <c r="H102" s="2"/>
      <c r="I102" s="2"/>
      <c r="J102" s="54"/>
      <c r="K102" s="54"/>
      <c r="L102" s="54"/>
      <c r="M102" s="54"/>
    </row>
    <row r="103" spans="1:13" s="50" customFormat="1" ht="18" customHeight="1">
      <c r="A103" s="6" t="s">
        <v>99</v>
      </c>
      <c r="B103" s="6" t="s">
        <v>100</v>
      </c>
      <c r="C103" s="2"/>
      <c r="D103" s="2"/>
      <c r="E103" s="2"/>
      <c r="F103" s="2"/>
      <c r="G103" s="2"/>
      <c r="H103" s="2"/>
      <c r="I103" s="2"/>
      <c r="J103" s="54"/>
      <c r="K103" s="54"/>
      <c r="L103" s="54"/>
      <c r="M103" s="54"/>
    </row>
    <row r="104" spans="1:13" s="50" customFormat="1" ht="18" customHeight="1">
      <c r="A104" s="6"/>
      <c r="B104" s="6" t="s">
        <v>101</v>
      </c>
      <c r="C104" s="2"/>
      <c r="D104" s="2"/>
      <c r="E104" s="2"/>
      <c r="F104" s="2"/>
      <c r="G104" s="2"/>
      <c r="H104" s="2"/>
      <c r="I104" s="2"/>
      <c r="J104" s="54"/>
      <c r="K104" s="54"/>
      <c r="L104" s="54"/>
      <c r="M104" s="54"/>
    </row>
    <row r="105" spans="1:13" s="50" customFormat="1" ht="18" customHeight="1">
      <c r="A105" s="2" t="s">
        <v>84</v>
      </c>
      <c r="B105" s="2"/>
      <c r="C105" s="2"/>
      <c r="D105" s="2"/>
      <c r="E105" s="2"/>
      <c r="F105" s="2"/>
      <c r="G105" s="2"/>
      <c r="H105" s="2"/>
      <c r="I105" s="2"/>
      <c r="J105" s="54"/>
      <c r="K105" s="54"/>
      <c r="L105" s="54"/>
      <c r="M105" s="54"/>
    </row>
    <row r="106" spans="1:13" s="50" customFormat="1" ht="18" customHeight="1">
      <c r="B106" s="2"/>
      <c r="C106" s="2"/>
      <c r="D106" s="2"/>
      <c r="E106" s="2"/>
      <c r="F106" s="2"/>
      <c r="G106" s="2"/>
      <c r="H106" s="2"/>
      <c r="I106" s="2"/>
      <c r="J106" s="54"/>
      <c r="K106" s="54"/>
      <c r="L106" s="54"/>
      <c r="M106" s="54"/>
    </row>
    <row r="107" spans="1:13" s="50" customFormat="1" ht="18" customHeight="1">
      <c r="A107" s="33" t="s">
        <v>21</v>
      </c>
      <c r="B107" s="33" t="s">
        <v>39</v>
      </c>
      <c r="C107" s="33" t="s">
        <v>40</v>
      </c>
      <c r="D107" s="33" t="s">
        <v>52</v>
      </c>
      <c r="E107" s="2"/>
      <c r="F107" s="2"/>
      <c r="G107" s="2"/>
      <c r="H107" s="2"/>
      <c r="I107" s="2"/>
      <c r="J107" s="54"/>
      <c r="K107" s="54"/>
      <c r="L107" s="54"/>
      <c r="M107" s="54"/>
    </row>
    <row r="108" spans="1:13" s="50" customFormat="1" ht="18" customHeight="1">
      <c r="A108" s="117" t="s">
        <v>41</v>
      </c>
      <c r="B108" s="65" t="s">
        <v>42</v>
      </c>
      <c r="C108" s="65" t="s">
        <v>45</v>
      </c>
      <c r="D108" s="123"/>
      <c r="E108" s="2"/>
      <c r="F108" s="2"/>
      <c r="G108" s="2"/>
      <c r="H108" s="2"/>
      <c r="I108" s="2"/>
      <c r="J108" s="54"/>
      <c r="K108" s="54"/>
      <c r="L108" s="54"/>
      <c r="M108" s="54"/>
    </row>
    <row r="109" spans="1:13" s="50" customFormat="1" ht="18" customHeight="1">
      <c r="A109" s="119" t="s">
        <v>41</v>
      </c>
      <c r="B109" s="78" t="s">
        <v>42</v>
      </c>
      <c r="C109" s="78" t="s">
        <v>45</v>
      </c>
      <c r="D109" s="124"/>
      <c r="E109" s="2"/>
      <c r="F109" s="2"/>
      <c r="G109" s="2"/>
      <c r="H109" s="2"/>
      <c r="I109" s="2"/>
      <c r="J109" s="54"/>
      <c r="K109" s="54"/>
      <c r="L109" s="54"/>
      <c r="M109" s="54"/>
    </row>
    <row r="110" spans="1:13" s="50" customFormat="1" ht="18" customHeight="1">
      <c r="A110" s="119" t="s">
        <v>46</v>
      </c>
      <c r="B110" s="78" t="s">
        <v>47</v>
      </c>
      <c r="C110" s="78" t="s">
        <v>45</v>
      </c>
      <c r="D110" s="124"/>
      <c r="E110" s="2"/>
      <c r="F110" s="2"/>
      <c r="G110" s="2"/>
      <c r="H110" s="2"/>
      <c r="I110" s="2"/>
      <c r="J110" s="54"/>
      <c r="K110" s="54"/>
      <c r="L110" s="54"/>
      <c r="M110" s="54"/>
    </row>
    <row r="111" spans="1:13" s="50" customFormat="1" ht="18" customHeight="1">
      <c r="A111" s="119" t="s">
        <v>46</v>
      </c>
      <c r="B111" s="78" t="s">
        <v>47</v>
      </c>
      <c r="C111" s="78" t="s">
        <v>45</v>
      </c>
      <c r="D111" s="124"/>
      <c r="E111" s="2"/>
      <c r="F111" s="2"/>
      <c r="G111" s="2"/>
      <c r="H111" s="2"/>
      <c r="I111" s="2"/>
      <c r="J111" s="54"/>
      <c r="K111" s="54"/>
      <c r="L111" s="54"/>
      <c r="M111" s="54"/>
    </row>
    <row r="112" spans="1:13" s="50" customFormat="1" ht="18" customHeight="1">
      <c r="A112" s="119" t="s">
        <v>48</v>
      </c>
      <c r="B112" s="78" t="s">
        <v>49</v>
      </c>
      <c r="C112" s="78" t="s">
        <v>45</v>
      </c>
      <c r="D112" s="124"/>
      <c r="E112" s="2"/>
      <c r="F112" s="2"/>
      <c r="G112" s="2"/>
      <c r="H112" s="2"/>
      <c r="I112" s="2"/>
      <c r="J112" s="54"/>
      <c r="K112" s="54"/>
      <c r="L112" s="54"/>
      <c r="M112" s="54"/>
    </row>
    <row r="113" spans="1:16" s="50" customFormat="1" ht="18" customHeight="1">
      <c r="A113" s="119" t="s">
        <v>48</v>
      </c>
      <c r="B113" s="78" t="s">
        <v>49</v>
      </c>
      <c r="C113" s="78" t="s">
        <v>45</v>
      </c>
      <c r="D113" s="124"/>
      <c r="E113" s="2"/>
      <c r="F113" s="2"/>
      <c r="G113" s="2"/>
      <c r="H113" s="2"/>
      <c r="I113" s="2"/>
      <c r="J113" s="54"/>
      <c r="K113" s="54"/>
      <c r="L113" s="54"/>
      <c r="M113" s="54"/>
    </row>
    <row r="114" spans="1:16" s="50" customFormat="1" ht="18" customHeight="1">
      <c r="A114" s="119" t="s">
        <v>24</v>
      </c>
      <c r="B114" s="78" t="s">
        <v>50</v>
      </c>
      <c r="C114" s="78" t="s">
        <v>45</v>
      </c>
      <c r="D114" s="124"/>
      <c r="E114" s="2"/>
      <c r="F114" s="2"/>
      <c r="G114" s="2"/>
      <c r="H114" s="2"/>
      <c r="I114" s="2"/>
      <c r="J114" s="54"/>
      <c r="K114" s="54"/>
      <c r="L114" s="54"/>
      <c r="M114" s="54"/>
    </row>
    <row r="115" spans="1:16" s="50" customFormat="1" ht="18" customHeight="1">
      <c r="A115" s="119" t="s">
        <v>24</v>
      </c>
      <c r="B115" s="78" t="s">
        <v>50</v>
      </c>
      <c r="C115" s="78" t="s">
        <v>45</v>
      </c>
      <c r="D115" s="124"/>
      <c r="E115" s="2"/>
      <c r="F115" s="2"/>
      <c r="G115" s="2"/>
      <c r="H115" s="2"/>
      <c r="I115" s="2"/>
      <c r="J115" s="54"/>
      <c r="K115" s="54"/>
      <c r="L115" s="54"/>
      <c r="M115" s="54"/>
    </row>
    <row r="116" spans="1:16" s="50" customFormat="1" ht="18" customHeight="1">
      <c r="A116" s="119" t="s">
        <v>41</v>
      </c>
      <c r="B116" s="78" t="s">
        <v>42</v>
      </c>
      <c r="C116" s="78" t="s">
        <v>44</v>
      </c>
      <c r="D116" s="124"/>
      <c r="E116" s="2"/>
      <c r="F116" s="2"/>
      <c r="G116" s="2"/>
      <c r="H116" s="2"/>
      <c r="I116" s="2"/>
      <c r="J116" s="54"/>
      <c r="K116" s="54"/>
      <c r="L116" s="54"/>
      <c r="M116" s="54"/>
    </row>
    <row r="117" spans="1:16" s="51" customFormat="1" ht="18" customHeight="1">
      <c r="A117" s="119" t="s">
        <v>41</v>
      </c>
      <c r="B117" s="78" t="s">
        <v>42</v>
      </c>
      <c r="C117" s="78" t="s">
        <v>44</v>
      </c>
      <c r="D117" s="124"/>
      <c r="E117" s="2"/>
      <c r="F117" s="2"/>
      <c r="G117" s="2"/>
      <c r="H117" s="2"/>
      <c r="I117" s="2"/>
    </row>
    <row r="118" spans="1:16" s="50" customFormat="1" ht="18" customHeight="1">
      <c r="A118" s="119" t="s">
        <v>46</v>
      </c>
      <c r="B118" s="78" t="s">
        <v>47</v>
      </c>
      <c r="C118" s="78" t="s">
        <v>44</v>
      </c>
      <c r="D118" s="124"/>
      <c r="E118" s="2"/>
      <c r="F118" s="2"/>
      <c r="G118" s="2"/>
      <c r="H118" s="2"/>
      <c r="I118" s="2"/>
      <c r="J118" s="51"/>
      <c r="K118" s="51"/>
      <c r="L118" s="51"/>
      <c r="M118" s="51"/>
      <c r="N118" s="51"/>
      <c r="O118" s="51"/>
      <c r="P118" s="51"/>
    </row>
    <row r="119" spans="1:16" s="50" customFormat="1" ht="18" customHeight="1">
      <c r="A119" s="119" t="s">
        <v>46</v>
      </c>
      <c r="B119" s="78" t="s">
        <v>47</v>
      </c>
      <c r="C119" s="78" t="s">
        <v>44</v>
      </c>
      <c r="D119" s="124"/>
      <c r="E119" s="2"/>
      <c r="F119" s="2"/>
      <c r="G119" s="2"/>
      <c r="H119" s="2"/>
      <c r="I119" s="2"/>
      <c r="J119" s="51"/>
      <c r="K119" s="51"/>
      <c r="L119" s="51"/>
      <c r="M119" s="51"/>
      <c r="N119" s="51"/>
      <c r="O119" s="51"/>
      <c r="P119" s="51"/>
    </row>
    <row r="120" spans="1:16" ht="18" customHeight="1">
      <c r="A120" s="119" t="s">
        <v>41</v>
      </c>
      <c r="B120" s="78" t="s">
        <v>42</v>
      </c>
      <c r="C120" s="78" t="s">
        <v>43</v>
      </c>
      <c r="D120" s="124"/>
      <c r="E120" s="2"/>
      <c r="F120" s="2"/>
      <c r="G120" s="2"/>
      <c r="H120" s="2"/>
      <c r="I120" s="2"/>
      <c r="J120" s="6"/>
      <c r="K120" s="6"/>
      <c r="L120" s="6"/>
      <c r="M120" s="6"/>
      <c r="N120" s="51"/>
      <c r="O120" s="51"/>
      <c r="P120" s="51"/>
    </row>
    <row r="121" spans="1:16" ht="18" customHeight="1">
      <c r="A121" s="119" t="s">
        <v>41</v>
      </c>
      <c r="B121" s="78" t="s">
        <v>42</v>
      </c>
      <c r="C121" s="78" t="s">
        <v>43</v>
      </c>
      <c r="D121" s="124"/>
      <c r="E121" s="2"/>
      <c r="F121" s="2"/>
      <c r="G121" s="2"/>
      <c r="H121" s="2"/>
      <c r="I121" s="2"/>
      <c r="J121" s="6"/>
      <c r="K121" s="6"/>
      <c r="L121" s="6"/>
      <c r="M121" s="6"/>
      <c r="N121" s="51"/>
      <c r="O121" s="51"/>
      <c r="P121" s="51"/>
    </row>
    <row r="122" spans="1:16" ht="19.8" customHeight="1">
      <c r="A122" s="119" t="s">
        <v>46</v>
      </c>
      <c r="B122" s="78" t="s">
        <v>47</v>
      </c>
      <c r="C122" s="78" t="s">
        <v>43</v>
      </c>
      <c r="D122" s="124"/>
      <c r="E122" s="2"/>
      <c r="F122" s="2"/>
      <c r="G122" s="2"/>
      <c r="H122" s="2"/>
      <c r="I122" s="2"/>
      <c r="J122" s="6"/>
      <c r="K122" s="6"/>
      <c r="L122" s="6"/>
      <c r="M122" s="6"/>
      <c r="N122" s="51"/>
      <c r="O122" s="51"/>
      <c r="P122" s="51"/>
    </row>
    <row r="123" spans="1:16" ht="19.8" customHeight="1">
      <c r="A123" s="119" t="s">
        <v>46</v>
      </c>
      <c r="B123" s="78" t="s">
        <v>47</v>
      </c>
      <c r="C123" s="78" t="s">
        <v>43</v>
      </c>
      <c r="D123" s="124"/>
      <c r="E123" s="2"/>
      <c r="F123" s="2"/>
      <c r="G123" s="2"/>
      <c r="H123" s="2"/>
      <c r="I123" s="2"/>
      <c r="J123" s="6"/>
      <c r="K123" s="6"/>
      <c r="L123" s="6"/>
      <c r="M123" s="6"/>
      <c r="N123" s="51"/>
      <c r="O123" s="51"/>
      <c r="P123" s="51"/>
    </row>
    <row r="124" spans="1:16" ht="19.8" customHeight="1">
      <c r="A124" s="119" t="s">
        <v>48</v>
      </c>
      <c r="B124" s="78" t="s">
        <v>49</v>
      </c>
      <c r="C124" s="78" t="s">
        <v>43</v>
      </c>
      <c r="D124" s="124"/>
      <c r="E124" s="2"/>
      <c r="F124" s="2"/>
      <c r="G124" s="2"/>
      <c r="H124" s="2"/>
      <c r="I124" s="2"/>
      <c r="J124" s="6"/>
      <c r="K124" s="6"/>
      <c r="L124" s="6"/>
      <c r="M124" s="6"/>
      <c r="N124" s="51"/>
      <c r="O124" s="51"/>
      <c r="P124" s="51"/>
    </row>
    <row r="125" spans="1:16" ht="19.8" customHeight="1">
      <c r="A125" s="119" t="s">
        <v>48</v>
      </c>
      <c r="B125" s="78" t="s">
        <v>49</v>
      </c>
      <c r="C125" s="78" t="s">
        <v>43</v>
      </c>
      <c r="D125" s="124"/>
      <c r="E125" s="2"/>
      <c r="F125" s="2"/>
      <c r="G125" s="2"/>
      <c r="H125" s="2"/>
      <c r="I125" s="2"/>
      <c r="J125" s="6"/>
      <c r="K125" s="6"/>
      <c r="L125" s="6"/>
      <c r="M125" s="6"/>
      <c r="N125" s="51"/>
      <c r="O125" s="51"/>
      <c r="P125" s="51"/>
    </row>
    <row r="126" spans="1:16" ht="19.8" customHeight="1">
      <c r="A126" s="119" t="s">
        <v>24</v>
      </c>
      <c r="B126" s="78" t="s">
        <v>50</v>
      </c>
      <c r="C126" s="78" t="s">
        <v>43</v>
      </c>
      <c r="D126" s="124"/>
      <c r="E126" s="2"/>
      <c r="F126" s="2"/>
      <c r="G126" s="2"/>
      <c r="H126" s="2"/>
      <c r="I126" s="2"/>
      <c r="J126" s="6"/>
      <c r="K126" s="6"/>
      <c r="L126" s="6"/>
      <c r="M126" s="6"/>
      <c r="N126" s="51"/>
      <c r="O126" s="51"/>
      <c r="P126" s="51"/>
    </row>
    <row r="127" spans="1:16">
      <c r="A127" s="121" t="s">
        <v>24</v>
      </c>
      <c r="B127" s="91" t="s">
        <v>50</v>
      </c>
      <c r="C127" s="91" t="s">
        <v>43</v>
      </c>
      <c r="D127" s="125"/>
      <c r="E127" s="2"/>
      <c r="F127" s="2"/>
      <c r="G127" s="2"/>
      <c r="H127" s="2"/>
      <c r="I127" s="2"/>
      <c r="J127" s="6"/>
      <c r="K127" s="6"/>
      <c r="L127" s="6"/>
      <c r="M127" s="6"/>
      <c r="N127" s="51"/>
      <c r="O127" s="51"/>
      <c r="P127" s="51"/>
    </row>
    <row r="129" spans="1:16" ht="17.399999999999999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4"/>
      <c r="O129" s="54"/>
      <c r="P129" s="54"/>
    </row>
  </sheetData>
  <mergeCells count="3">
    <mergeCell ref="A1:O1"/>
    <mergeCell ref="C2:N4"/>
    <mergeCell ref="C5:H6"/>
  </mergeCells>
  <pageMargins left="0.7" right="0.7" top="0.75" bottom="0.75" header="0.3" footer="0.3"/>
  <pageSetup scale="2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B42CE-4E44-4E24-9922-0F3CCA5797B7}">
  <sheetPr>
    <tabColor theme="4" tint="0.59999389629810485"/>
  </sheetPr>
  <dimension ref="A1:KL112"/>
  <sheetViews>
    <sheetView showGridLines="0" zoomScale="70" zoomScaleNormal="70" zoomScaleSheetLayoutView="70" workbookViewId="0">
      <selection activeCell="B15" sqref="B15"/>
    </sheetView>
  </sheetViews>
  <sheetFormatPr defaultColWidth="8.77734375" defaultRowHeight="15"/>
  <cols>
    <col min="1" max="1" width="18.6640625" style="5" customWidth="1"/>
    <col min="2" max="6" width="17.6640625" style="5" customWidth="1"/>
    <col min="7" max="13" width="11" style="5" customWidth="1"/>
    <col min="14" max="17" width="11" style="50" customWidth="1"/>
    <col min="18" max="18" width="8.77734375" style="50" customWidth="1"/>
    <col min="19" max="298" width="8.77734375" style="50"/>
    <col min="299" max="16384" width="8.77734375" style="5"/>
  </cols>
  <sheetData>
    <row r="1" spans="1:298" s="21" customFormat="1" ht="17.399999999999999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8"/>
      <c r="KC1" s="48"/>
      <c r="KD1" s="48"/>
      <c r="KE1" s="48"/>
      <c r="KF1" s="48"/>
      <c r="KG1" s="48"/>
      <c r="KH1" s="48"/>
      <c r="KI1" s="48"/>
      <c r="KJ1" s="48"/>
      <c r="KK1" s="48"/>
      <c r="KL1" s="48"/>
    </row>
    <row r="2" spans="1:298" s="21" customFormat="1" ht="17.55" customHeight="1">
      <c r="A2" s="44"/>
      <c r="B2" s="44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45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/>
      <c r="KF2" s="48"/>
      <c r="KG2" s="48"/>
      <c r="KH2" s="48"/>
      <c r="KI2" s="48"/>
      <c r="KJ2" s="48"/>
      <c r="KK2" s="48"/>
      <c r="KL2" s="48"/>
    </row>
    <row r="3" spans="1:298" s="21" customFormat="1" ht="17.55" customHeight="1">
      <c r="A3" s="44"/>
      <c r="B3" s="44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45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  <c r="IW3" s="48"/>
      <c r="IX3" s="48"/>
      <c r="IY3" s="48"/>
      <c r="IZ3" s="48"/>
      <c r="JA3" s="48"/>
      <c r="JB3" s="48"/>
      <c r="JC3" s="48"/>
      <c r="JD3" s="48"/>
      <c r="JE3" s="48"/>
      <c r="JF3" s="48"/>
      <c r="JG3" s="48"/>
      <c r="JH3" s="48"/>
      <c r="JI3" s="48"/>
      <c r="JJ3" s="48"/>
      <c r="JK3" s="48"/>
      <c r="JL3" s="48"/>
      <c r="JM3" s="48"/>
      <c r="JN3" s="48"/>
      <c r="JO3" s="48"/>
      <c r="JP3" s="48"/>
      <c r="JQ3" s="48"/>
      <c r="JR3" s="48"/>
      <c r="JS3" s="48"/>
      <c r="JT3" s="48"/>
      <c r="JU3" s="48"/>
      <c r="JV3" s="48"/>
      <c r="JW3" s="48"/>
      <c r="JX3" s="48"/>
      <c r="JY3" s="48"/>
      <c r="JZ3" s="48"/>
      <c r="KA3" s="48"/>
      <c r="KB3" s="48"/>
      <c r="KC3" s="48"/>
      <c r="KD3" s="48"/>
      <c r="KE3" s="48"/>
      <c r="KF3" s="48"/>
      <c r="KG3" s="48"/>
      <c r="KH3" s="48"/>
      <c r="KI3" s="48"/>
      <c r="KJ3" s="48"/>
      <c r="KK3" s="48"/>
      <c r="KL3" s="48"/>
    </row>
    <row r="4" spans="1:298" s="21" customFormat="1" ht="17.55" customHeight="1">
      <c r="A4" s="44"/>
      <c r="B4" s="44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45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48"/>
      <c r="IZ4" s="48"/>
      <c r="JA4" s="48"/>
      <c r="JB4" s="48"/>
      <c r="JC4" s="48"/>
      <c r="JD4" s="48"/>
      <c r="JE4" s="48"/>
      <c r="JF4" s="48"/>
      <c r="JG4" s="48"/>
      <c r="JH4" s="48"/>
      <c r="JI4" s="48"/>
      <c r="JJ4" s="48"/>
      <c r="JK4" s="48"/>
      <c r="JL4" s="48"/>
      <c r="JM4" s="48"/>
      <c r="JN4" s="48"/>
      <c r="JO4" s="48"/>
      <c r="JP4" s="48"/>
      <c r="JQ4" s="48"/>
      <c r="JR4" s="48"/>
      <c r="JS4" s="48"/>
      <c r="JT4" s="48"/>
      <c r="JU4" s="48"/>
      <c r="JV4" s="48"/>
      <c r="JW4" s="48"/>
      <c r="JX4" s="48"/>
      <c r="JY4" s="48"/>
      <c r="JZ4" s="48"/>
      <c r="KA4" s="48"/>
      <c r="KB4" s="48"/>
      <c r="KC4" s="48"/>
      <c r="KD4" s="48"/>
      <c r="KE4" s="48"/>
      <c r="KF4" s="48"/>
      <c r="KG4" s="48"/>
      <c r="KH4" s="48"/>
      <c r="KI4" s="48"/>
      <c r="KJ4" s="48"/>
      <c r="KK4" s="48"/>
      <c r="KL4" s="48"/>
    </row>
    <row r="5" spans="1:298" s="21" customFormat="1" ht="17.55" customHeight="1">
      <c r="A5" s="44"/>
      <c r="B5" s="44"/>
      <c r="C5" s="143" t="s">
        <v>86</v>
      </c>
      <c r="D5" s="143"/>
      <c r="E5" s="143"/>
      <c r="F5" s="143"/>
      <c r="G5" s="143"/>
      <c r="H5" s="143"/>
      <c r="I5" s="46"/>
      <c r="J5" s="46"/>
      <c r="K5" s="46"/>
      <c r="L5" s="46"/>
      <c r="M5" s="46"/>
      <c r="N5" s="46"/>
      <c r="O5" s="45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  <c r="IW5" s="48"/>
      <c r="IX5" s="48"/>
      <c r="IY5" s="48"/>
      <c r="IZ5" s="48"/>
      <c r="JA5" s="48"/>
      <c r="JB5" s="48"/>
      <c r="JC5" s="48"/>
      <c r="JD5" s="48"/>
      <c r="JE5" s="48"/>
      <c r="JF5" s="48"/>
      <c r="JG5" s="48"/>
      <c r="JH5" s="48"/>
      <c r="JI5" s="48"/>
      <c r="JJ5" s="48"/>
      <c r="JK5" s="48"/>
      <c r="JL5" s="48"/>
      <c r="JM5" s="48"/>
      <c r="JN5" s="48"/>
      <c r="JO5" s="48"/>
      <c r="JP5" s="48"/>
      <c r="JQ5" s="48"/>
      <c r="JR5" s="48"/>
      <c r="JS5" s="48"/>
      <c r="JT5" s="48"/>
      <c r="JU5" s="48"/>
      <c r="JV5" s="48"/>
      <c r="JW5" s="48"/>
      <c r="JX5" s="48"/>
      <c r="JY5" s="48"/>
      <c r="JZ5" s="48"/>
      <c r="KA5" s="48"/>
      <c r="KB5" s="48"/>
      <c r="KC5" s="48"/>
      <c r="KD5" s="48"/>
      <c r="KE5" s="48"/>
      <c r="KF5" s="48"/>
      <c r="KG5" s="48"/>
      <c r="KH5" s="48"/>
      <c r="KI5" s="48"/>
      <c r="KJ5" s="48"/>
      <c r="KK5" s="48"/>
      <c r="KL5" s="48"/>
    </row>
    <row r="6" spans="1:298" s="21" customFormat="1" ht="17.55" customHeight="1">
      <c r="A6" s="44"/>
      <c r="B6" s="44"/>
      <c r="C6" s="143"/>
      <c r="D6" s="143"/>
      <c r="E6" s="143"/>
      <c r="F6" s="143"/>
      <c r="G6" s="143"/>
      <c r="H6" s="143"/>
      <c r="I6" s="46"/>
      <c r="J6" s="46"/>
      <c r="K6" s="46"/>
      <c r="L6" s="46"/>
      <c r="M6" s="46"/>
      <c r="N6" s="46"/>
      <c r="O6" s="45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  <c r="IW6" s="48"/>
      <c r="IX6" s="48"/>
      <c r="IY6" s="48"/>
      <c r="IZ6" s="48"/>
      <c r="JA6" s="48"/>
      <c r="JB6" s="48"/>
      <c r="JC6" s="48"/>
      <c r="JD6" s="48"/>
      <c r="JE6" s="48"/>
      <c r="JF6" s="48"/>
      <c r="JG6" s="48"/>
      <c r="JH6" s="48"/>
      <c r="JI6" s="48"/>
      <c r="JJ6" s="48"/>
      <c r="JK6" s="48"/>
      <c r="JL6" s="48"/>
      <c r="JM6" s="48"/>
      <c r="JN6" s="48"/>
      <c r="JO6" s="48"/>
      <c r="JP6" s="48"/>
      <c r="JQ6" s="48"/>
      <c r="JR6" s="48"/>
      <c r="JS6" s="48"/>
      <c r="JT6" s="48"/>
      <c r="JU6" s="48"/>
      <c r="JV6" s="48"/>
      <c r="JW6" s="48"/>
      <c r="JX6" s="48"/>
      <c r="JY6" s="48"/>
      <c r="JZ6" s="48"/>
      <c r="KA6" s="48"/>
      <c r="KB6" s="48"/>
      <c r="KC6" s="48"/>
      <c r="KD6" s="48"/>
      <c r="KE6" s="48"/>
      <c r="KF6" s="48"/>
      <c r="KG6" s="48"/>
      <c r="KH6" s="48"/>
      <c r="KI6" s="48"/>
      <c r="KJ6" s="48"/>
      <c r="KK6" s="48"/>
      <c r="KL6" s="48"/>
    </row>
    <row r="7" spans="1:298" s="21" customFormat="1" ht="17.55" customHeight="1">
      <c r="A7" s="44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  <c r="JL7" s="48"/>
      <c r="JM7" s="48"/>
      <c r="JN7" s="48"/>
      <c r="JO7" s="48"/>
      <c r="JP7" s="48"/>
      <c r="JQ7" s="48"/>
      <c r="JR7" s="48"/>
      <c r="JS7" s="48"/>
      <c r="JT7" s="48"/>
      <c r="JU7" s="48"/>
      <c r="JV7" s="48"/>
      <c r="JW7" s="48"/>
      <c r="JX7" s="48"/>
      <c r="JY7" s="48"/>
      <c r="JZ7" s="48"/>
      <c r="KA7" s="48"/>
      <c r="KB7" s="48"/>
      <c r="KC7" s="48"/>
      <c r="KD7" s="48"/>
      <c r="KE7" s="48"/>
      <c r="KF7" s="48"/>
      <c r="KG7" s="48"/>
      <c r="KH7" s="48"/>
      <c r="KI7" s="48"/>
      <c r="KJ7" s="48"/>
      <c r="KK7" s="48"/>
      <c r="KL7" s="48"/>
    </row>
    <row r="8" spans="1:298" s="21" customFormat="1" ht="17.5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  <c r="IW8" s="48"/>
      <c r="IX8" s="48"/>
      <c r="IY8" s="48"/>
      <c r="IZ8" s="48"/>
      <c r="JA8" s="48"/>
      <c r="JB8" s="48"/>
      <c r="JC8" s="48"/>
      <c r="JD8" s="48"/>
      <c r="JE8" s="48"/>
      <c r="JF8" s="48"/>
      <c r="JG8" s="48"/>
      <c r="JH8" s="48"/>
      <c r="JI8" s="48"/>
      <c r="JJ8" s="48"/>
      <c r="JK8" s="48"/>
      <c r="JL8" s="48"/>
      <c r="JM8" s="48"/>
      <c r="JN8" s="48"/>
      <c r="JO8" s="48"/>
      <c r="JP8" s="48"/>
      <c r="JQ8" s="48"/>
      <c r="JR8" s="48"/>
      <c r="JS8" s="48"/>
      <c r="JT8" s="48"/>
      <c r="JU8" s="48"/>
      <c r="JV8" s="48"/>
      <c r="JW8" s="48"/>
      <c r="JX8" s="48"/>
      <c r="JY8" s="48"/>
      <c r="JZ8" s="48"/>
      <c r="KA8" s="48"/>
      <c r="KB8" s="48"/>
      <c r="KC8" s="48"/>
      <c r="KD8" s="48"/>
      <c r="KE8" s="48"/>
      <c r="KF8" s="48"/>
      <c r="KG8" s="48"/>
      <c r="KH8" s="48"/>
      <c r="KI8" s="48"/>
      <c r="KJ8" s="48"/>
      <c r="KK8" s="48"/>
      <c r="KL8" s="48"/>
    </row>
    <row r="9" spans="1:298" s="21" customFormat="1" ht="17.399999999999999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</row>
    <row r="10" spans="1:298" s="53" customFormat="1" ht="18.45" customHeight="1">
      <c r="A10" s="53" t="s">
        <v>1</v>
      </c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  <c r="IW10" s="54"/>
      <c r="IX10" s="54"/>
      <c r="IY10" s="54"/>
      <c r="IZ10" s="54"/>
      <c r="JA10" s="54"/>
      <c r="JB10" s="54"/>
      <c r="JC10" s="54"/>
      <c r="JD10" s="54"/>
      <c r="JE10" s="54"/>
      <c r="JF10" s="54"/>
      <c r="JG10" s="54"/>
      <c r="JH10" s="54"/>
      <c r="JI10" s="54"/>
      <c r="JJ10" s="54"/>
      <c r="JK10" s="54"/>
      <c r="JL10" s="54"/>
      <c r="JM10" s="54"/>
      <c r="JN10" s="54"/>
      <c r="JO10" s="54"/>
      <c r="JP10" s="54"/>
      <c r="JQ10" s="54"/>
      <c r="JR10" s="54"/>
      <c r="JS10" s="54"/>
      <c r="JT10" s="54"/>
      <c r="JU10" s="54"/>
      <c r="JV10" s="54"/>
      <c r="JW10" s="54"/>
      <c r="JX10" s="54"/>
      <c r="JY10" s="54"/>
      <c r="JZ10" s="54"/>
      <c r="KA10" s="54"/>
      <c r="KB10" s="54"/>
      <c r="KC10" s="54"/>
      <c r="KD10" s="54"/>
      <c r="KE10" s="54"/>
      <c r="KF10" s="54"/>
      <c r="KG10" s="54"/>
      <c r="KH10" s="54"/>
      <c r="KI10" s="54"/>
      <c r="KJ10" s="54"/>
      <c r="KK10" s="54"/>
      <c r="KL10" s="54"/>
    </row>
    <row r="11" spans="1:298" s="20" customFormat="1" ht="17.55" customHeight="1">
      <c r="A11" s="6"/>
      <c r="B11" s="3"/>
      <c r="C11" s="2"/>
      <c r="D11" s="2"/>
      <c r="E11" s="3"/>
      <c r="F11" s="3"/>
      <c r="G11" s="2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</row>
    <row r="12" spans="1:298" s="20" customFormat="1" ht="17.55" customHeight="1">
      <c r="A12" s="6" t="s">
        <v>104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</row>
    <row r="13" spans="1:298" s="20" customFormat="1" ht="17.55" customHeight="1">
      <c r="A13" s="6" t="s">
        <v>110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</row>
    <row r="14" spans="1:298" s="20" customFormat="1" ht="17.55" customHeight="1">
      <c r="A14" s="5" t="s">
        <v>111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</row>
    <row r="15" spans="1:298" s="20" customFormat="1" ht="17.55" customHeight="1">
      <c r="A15" s="5" t="s">
        <v>105</v>
      </c>
      <c r="B15" s="2" t="s">
        <v>108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  <c r="IW15" s="49"/>
      <c r="IX15" s="49"/>
      <c r="IY15" s="49"/>
      <c r="IZ15" s="49"/>
      <c r="JA15" s="49"/>
      <c r="JB15" s="49"/>
      <c r="JC15" s="49"/>
      <c r="JD15" s="49"/>
      <c r="JE15" s="49"/>
      <c r="JF15" s="49"/>
      <c r="JG15" s="49"/>
      <c r="JH15" s="49"/>
      <c r="JI15" s="49"/>
      <c r="JJ15" s="49"/>
      <c r="JK15" s="49"/>
      <c r="JL15" s="49"/>
      <c r="JM15" s="49"/>
      <c r="JN15" s="49"/>
      <c r="JO15" s="49"/>
      <c r="JP15" s="49"/>
      <c r="JQ15" s="49"/>
      <c r="JR15" s="49"/>
      <c r="JS15" s="49"/>
      <c r="JT15" s="49"/>
      <c r="JU15" s="49"/>
      <c r="JV15" s="49"/>
      <c r="JW15" s="49"/>
      <c r="JX15" s="49"/>
      <c r="JY15" s="49"/>
      <c r="JZ15" s="49"/>
      <c r="KA15" s="49"/>
      <c r="KB15" s="49"/>
      <c r="KC15" s="49"/>
      <c r="KD15" s="49"/>
      <c r="KE15" s="49"/>
      <c r="KF15" s="49"/>
      <c r="KG15" s="49"/>
      <c r="KH15" s="49"/>
      <c r="KI15" s="49"/>
      <c r="KJ15" s="49"/>
      <c r="KK15" s="49"/>
      <c r="KL15" s="49"/>
    </row>
    <row r="16" spans="1:298" s="20" customFormat="1" ht="17.55" customHeight="1">
      <c r="A16" s="6"/>
      <c r="B16" s="2" t="s">
        <v>107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  <c r="IW16" s="49"/>
      <c r="IX16" s="49"/>
      <c r="IY16" s="49"/>
      <c r="IZ16" s="49"/>
      <c r="JA16" s="49"/>
      <c r="JB16" s="49"/>
      <c r="JC16" s="49"/>
      <c r="JD16" s="49"/>
      <c r="JE16" s="49"/>
      <c r="JF16" s="49"/>
      <c r="JG16" s="49"/>
      <c r="JH16" s="49"/>
      <c r="JI16" s="49"/>
      <c r="JJ16" s="49"/>
      <c r="JK16" s="49"/>
      <c r="JL16" s="49"/>
      <c r="JM16" s="49"/>
      <c r="JN16" s="49"/>
      <c r="JO16" s="49"/>
      <c r="JP16" s="49"/>
      <c r="JQ16" s="49"/>
      <c r="JR16" s="49"/>
      <c r="JS16" s="49"/>
      <c r="JT16" s="49"/>
      <c r="JU16" s="49"/>
      <c r="JV16" s="49"/>
      <c r="JW16" s="49"/>
      <c r="JX16" s="49"/>
      <c r="JY16" s="49"/>
      <c r="JZ16" s="49"/>
      <c r="KA16" s="49"/>
      <c r="KB16" s="49"/>
      <c r="KC16" s="49"/>
      <c r="KD16" s="49"/>
      <c r="KE16" s="49"/>
      <c r="KF16" s="49"/>
      <c r="KG16" s="49"/>
      <c r="KH16" s="49"/>
      <c r="KI16" s="49"/>
      <c r="KJ16" s="49"/>
      <c r="KK16" s="49"/>
      <c r="KL16" s="49"/>
    </row>
    <row r="17" spans="1:298" ht="18.45" customHeight="1">
      <c r="A17" s="6" t="s">
        <v>54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298" ht="17.5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298" ht="17.55" customHeight="1">
      <c r="A19" s="1" t="s">
        <v>55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298" s="53" customFormat="1" ht="55.8" customHeight="1">
      <c r="A20" s="33" t="s">
        <v>21</v>
      </c>
      <c r="B20" s="33" t="s">
        <v>39</v>
      </c>
      <c r="C20" s="33" t="s">
        <v>40</v>
      </c>
      <c r="D20" s="33" t="s">
        <v>56</v>
      </c>
      <c r="E20" s="33" t="s">
        <v>57</v>
      </c>
      <c r="F20" s="33" t="s">
        <v>58</v>
      </c>
      <c r="G20" s="33" t="s">
        <v>59</v>
      </c>
      <c r="H20" s="33" t="s">
        <v>60</v>
      </c>
      <c r="I20" s="33" t="s">
        <v>61</v>
      </c>
      <c r="J20" s="33" t="s">
        <v>106</v>
      </c>
      <c r="K20" s="33" t="s">
        <v>63</v>
      </c>
      <c r="L20" s="33" t="s">
        <v>64</v>
      </c>
      <c r="M20" s="33" t="s">
        <v>65</v>
      </c>
      <c r="N20" s="33" t="s">
        <v>66</v>
      </c>
      <c r="O20" s="33" t="s">
        <v>67</v>
      </c>
      <c r="P20" s="33" t="s">
        <v>68</v>
      </c>
      <c r="Q20" s="33" t="s">
        <v>69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</row>
    <row r="21" spans="1:298" s="54" customFormat="1" ht="19.95" customHeight="1">
      <c r="A21" s="60" t="s">
        <v>41</v>
      </c>
      <c r="B21" s="61" t="s">
        <v>42</v>
      </c>
      <c r="C21" s="62" t="s">
        <v>43</v>
      </c>
      <c r="D21" s="62" t="s">
        <v>70</v>
      </c>
      <c r="E21" s="62" t="s">
        <v>71</v>
      </c>
      <c r="F21" s="62" t="s">
        <v>72</v>
      </c>
      <c r="G21" s="99">
        <v>18</v>
      </c>
      <c r="H21" s="99">
        <v>42</v>
      </c>
      <c r="I21" s="100">
        <v>766</v>
      </c>
      <c r="J21" s="100">
        <v>360</v>
      </c>
      <c r="K21" s="101">
        <v>8.5714285714285712</v>
      </c>
      <c r="L21" s="102">
        <v>0.1044776119402985</v>
      </c>
      <c r="M21" s="102">
        <v>0.69178082191780821</v>
      </c>
      <c r="N21" s="127">
        <v>1218</v>
      </c>
      <c r="O21" s="133">
        <v>29</v>
      </c>
      <c r="P21" s="136">
        <v>0.59</v>
      </c>
      <c r="Q21" s="130">
        <v>718.62</v>
      </c>
    </row>
    <row r="22" spans="1:298" ht="17.55" customHeight="1">
      <c r="A22" s="73" t="s">
        <v>41</v>
      </c>
      <c r="B22" s="74" t="s">
        <v>42</v>
      </c>
      <c r="C22" s="75" t="s">
        <v>44</v>
      </c>
      <c r="D22" s="75" t="s">
        <v>70</v>
      </c>
      <c r="E22" s="75" t="s">
        <v>71</v>
      </c>
      <c r="F22" s="75" t="s">
        <v>72</v>
      </c>
      <c r="G22" s="103">
        <v>16</v>
      </c>
      <c r="H22" s="103">
        <v>53</v>
      </c>
      <c r="I22" s="104">
        <v>858</v>
      </c>
      <c r="J22" s="104">
        <v>600</v>
      </c>
      <c r="K22" s="105">
        <v>11.320754716981131</v>
      </c>
      <c r="L22" s="106">
        <v>8.1163859111791734E-2</v>
      </c>
      <c r="M22" s="106">
        <v>0.60291197882197223</v>
      </c>
      <c r="N22" s="128">
        <v>1272</v>
      </c>
      <c r="O22" s="134">
        <v>24</v>
      </c>
      <c r="P22" s="137">
        <v>0.48</v>
      </c>
      <c r="Q22" s="131">
        <v>610.55999999999995</v>
      </c>
    </row>
    <row r="23" spans="1:298" ht="17.55" customHeight="1">
      <c r="A23" s="73" t="s">
        <v>41</v>
      </c>
      <c r="B23" s="74" t="s">
        <v>42</v>
      </c>
      <c r="C23" s="75" t="s">
        <v>45</v>
      </c>
      <c r="D23" s="75" t="s">
        <v>73</v>
      </c>
      <c r="E23" s="75" t="s">
        <v>71</v>
      </c>
      <c r="F23" s="75" t="s">
        <v>72</v>
      </c>
      <c r="G23" s="103">
        <v>18</v>
      </c>
      <c r="H23" s="103">
        <v>72</v>
      </c>
      <c r="I23" s="104">
        <v>1400</v>
      </c>
      <c r="J23" s="104">
        <v>300</v>
      </c>
      <c r="K23" s="105">
        <v>4.166666666666667</v>
      </c>
      <c r="L23" s="106">
        <v>0.19354838709677419</v>
      </c>
      <c r="M23" s="106">
        <v>0.83069977426636565</v>
      </c>
      <c r="N23" s="128">
        <v>2088</v>
      </c>
      <c r="O23" s="134">
        <v>29</v>
      </c>
      <c r="P23" s="137">
        <v>0.59</v>
      </c>
      <c r="Q23" s="131">
        <v>1231.9199999999998</v>
      </c>
    </row>
    <row r="24" spans="1:298" ht="17.55" customHeight="1">
      <c r="A24" s="73" t="s">
        <v>41</v>
      </c>
      <c r="B24" s="74" t="s">
        <v>42</v>
      </c>
      <c r="C24" s="75" t="s">
        <v>43</v>
      </c>
      <c r="D24" s="75" t="s">
        <v>70</v>
      </c>
      <c r="E24" s="75" t="s">
        <v>71</v>
      </c>
      <c r="F24" s="75" t="s">
        <v>74</v>
      </c>
      <c r="G24" s="103">
        <v>18</v>
      </c>
      <c r="H24" s="103">
        <v>35</v>
      </c>
      <c r="I24" s="104">
        <v>650</v>
      </c>
      <c r="J24" s="104">
        <v>280</v>
      </c>
      <c r="K24" s="105">
        <v>8</v>
      </c>
      <c r="L24" s="106">
        <v>0.1111111111111111</v>
      </c>
      <c r="M24" s="106">
        <v>0.7098445595854922</v>
      </c>
      <c r="N24" s="128">
        <v>945</v>
      </c>
      <c r="O24" s="134">
        <v>27</v>
      </c>
      <c r="P24" s="137">
        <v>0.56000000000000005</v>
      </c>
      <c r="Q24" s="131">
        <v>529.20000000000005</v>
      </c>
    </row>
    <row r="25" spans="1:298" ht="17.55" customHeight="1">
      <c r="A25" s="73" t="s">
        <v>41</v>
      </c>
      <c r="B25" s="74" t="s">
        <v>42</v>
      </c>
      <c r="C25" s="75" t="s">
        <v>44</v>
      </c>
      <c r="D25" s="75" t="s">
        <v>70</v>
      </c>
      <c r="E25" s="75" t="s">
        <v>71</v>
      </c>
      <c r="F25" s="75" t="s">
        <v>74</v>
      </c>
      <c r="G25" s="103">
        <v>16</v>
      </c>
      <c r="H25" s="103">
        <v>45</v>
      </c>
      <c r="I25" s="104">
        <v>720</v>
      </c>
      <c r="J25" s="104">
        <v>580</v>
      </c>
      <c r="K25" s="105">
        <v>12.888888888888889</v>
      </c>
      <c r="L25" s="106">
        <v>7.1999999999999995E-2</v>
      </c>
      <c r="M25" s="106">
        <v>0.56877323420074355</v>
      </c>
      <c r="N25" s="128">
        <v>990</v>
      </c>
      <c r="O25" s="134">
        <v>22</v>
      </c>
      <c r="P25" s="137">
        <v>0.48</v>
      </c>
      <c r="Q25" s="131">
        <v>475.2</v>
      </c>
    </row>
    <row r="26" spans="1:298" ht="17.55" customHeight="1">
      <c r="A26" s="73" t="s">
        <v>41</v>
      </c>
      <c r="B26" s="74" t="s">
        <v>42</v>
      </c>
      <c r="C26" s="75" t="s">
        <v>45</v>
      </c>
      <c r="D26" s="75" t="s">
        <v>73</v>
      </c>
      <c r="E26" s="75" t="s">
        <v>71</v>
      </c>
      <c r="F26" s="75" t="s">
        <v>74</v>
      </c>
      <c r="G26" s="103">
        <v>18</v>
      </c>
      <c r="H26" s="103">
        <v>63</v>
      </c>
      <c r="I26" s="104">
        <v>1300</v>
      </c>
      <c r="J26" s="104">
        <v>300</v>
      </c>
      <c r="K26" s="105">
        <v>4.7619047619047619</v>
      </c>
      <c r="L26" s="106">
        <v>0.17355371900826447</v>
      </c>
      <c r="M26" s="106">
        <v>0.81960312687913406</v>
      </c>
      <c r="N26" s="128">
        <v>1701</v>
      </c>
      <c r="O26" s="134">
        <v>27</v>
      </c>
      <c r="P26" s="137">
        <v>0.56000000000000005</v>
      </c>
      <c r="Q26" s="131">
        <v>952.56000000000006</v>
      </c>
    </row>
    <row r="27" spans="1:298" ht="17.55" customHeight="1">
      <c r="A27" s="73" t="s">
        <v>46</v>
      </c>
      <c r="B27" s="74" t="s">
        <v>47</v>
      </c>
      <c r="C27" s="75" t="s">
        <v>43</v>
      </c>
      <c r="D27" s="75" t="s">
        <v>70</v>
      </c>
      <c r="E27" s="75" t="s">
        <v>75</v>
      </c>
      <c r="F27" s="75" t="s">
        <v>72</v>
      </c>
      <c r="G27" s="103">
        <v>13</v>
      </c>
      <c r="H27" s="103">
        <v>35</v>
      </c>
      <c r="I27" s="104">
        <v>455</v>
      </c>
      <c r="J27" s="104">
        <v>180</v>
      </c>
      <c r="K27" s="105">
        <v>5.1428571428571432</v>
      </c>
      <c r="L27" s="106">
        <v>0.16279069767441862</v>
      </c>
      <c r="M27" s="106">
        <v>0.73134328358208955</v>
      </c>
      <c r="N27" s="128">
        <v>1015</v>
      </c>
      <c r="O27" s="134">
        <v>29</v>
      </c>
      <c r="P27" s="137">
        <v>0.59</v>
      </c>
      <c r="Q27" s="131">
        <v>598.85</v>
      </c>
    </row>
    <row r="28" spans="1:298" ht="17.55" customHeight="1">
      <c r="A28" s="73" t="s">
        <v>46</v>
      </c>
      <c r="B28" s="74" t="s">
        <v>47</v>
      </c>
      <c r="C28" s="75" t="s">
        <v>44</v>
      </c>
      <c r="D28" s="75" t="s">
        <v>70</v>
      </c>
      <c r="E28" s="75" t="s">
        <v>75</v>
      </c>
      <c r="F28" s="75" t="s">
        <v>72</v>
      </c>
      <c r="G28" s="103">
        <v>13</v>
      </c>
      <c r="H28" s="103">
        <v>25</v>
      </c>
      <c r="I28" s="104">
        <v>400</v>
      </c>
      <c r="J28" s="104">
        <v>800</v>
      </c>
      <c r="K28" s="105">
        <v>32</v>
      </c>
      <c r="L28" s="106">
        <v>3.0303030303030304E-2</v>
      </c>
      <c r="M28" s="106">
        <v>0.34693877551020408</v>
      </c>
      <c r="N28" s="128">
        <v>575</v>
      </c>
      <c r="O28" s="134">
        <v>23</v>
      </c>
      <c r="P28" s="137">
        <v>0.45</v>
      </c>
      <c r="Q28" s="131">
        <v>258.75</v>
      </c>
    </row>
    <row r="29" spans="1:298" ht="17.55" customHeight="1">
      <c r="A29" s="73" t="s">
        <v>46</v>
      </c>
      <c r="B29" s="74" t="s">
        <v>47</v>
      </c>
      <c r="C29" s="75" t="s">
        <v>45</v>
      </c>
      <c r="D29" s="75" t="s">
        <v>73</v>
      </c>
      <c r="E29" s="75" t="s">
        <v>75</v>
      </c>
      <c r="F29" s="75" t="s">
        <v>72</v>
      </c>
      <c r="G29" s="103">
        <v>13</v>
      </c>
      <c r="H29" s="103">
        <v>53</v>
      </c>
      <c r="I29" s="104">
        <v>650</v>
      </c>
      <c r="J29" s="104">
        <v>150</v>
      </c>
      <c r="K29" s="105">
        <v>2.8301886792452828</v>
      </c>
      <c r="L29" s="106">
        <v>0.26108374384236455</v>
      </c>
      <c r="M29" s="106">
        <v>0.82415005861664714</v>
      </c>
      <c r="N29" s="128">
        <v>1537</v>
      </c>
      <c r="O29" s="134">
        <v>29</v>
      </c>
      <c r="P29" s="137">
        <v>0.59</v>
      </c>
      <c r="Q29" s="131">
        <v>906.82999999999993</v>
      </c>
    </row>
    <row r="30" spans="1:298" ht="17.55" customHeight="1">
      <c r="A30" s="73" t="s">
        <v>46</v>
      </c>
      <c r="B30" s="74" t="s">
        <v>47</v>
      </c>
      <c r="C30" s="75" t="s">
        <v>43</v>
      </c>
      <c r="D30" s="75" t="s">
        <v>70</v>
      </c>
      <c r="E30" s="75" t="s">
        <v>75</v>
      </c>
      <c r="F30" s="75" t="s">
        <v>74</v>
      </c>
      <c r="G30" s="103">
        <v>13</v>
      </c>
      <c r="H30" s="103">
        <v>31</v>
      </c>
      <c r="I30" s="104">
        <v>403</v>
      </c>
      <c r="J30" s="104">
        <v>180</v>
      </c>
      <c r="K30" s="105">
        <v>5.806451612903226</v>
      </c>
      <c r="L30" s="106">
        <v>0.14691943127962084</v>
      </c>
      <c r="M30" s="106">
        <v>0.70684039087947881</v>
      </c>
      <c r="N30" s="128">
        <v>837</v>
      </c>
      <c r="O30" s="134">
        <v>27</v>
      </c>
      <c r="P30" s="137">
        <v>0.56000000000000005</v>
      </c>
      <c r="Q30" s="131">
        <v>468.72</v>
      </c>
    </row>
    <row r="31" spans="1:298" ht="17.55" customHeight="1">
      <c r="A31" s="73" t="s">
        <v>46</v>
      </c>
      <c r="B31" s="74" t="s">
        <v>47</v>
      </c>
      <c r="C31" s="75" t="s">
        <v>44</v>
      </c>
      <c r="D31" s="75" t="s">
        <v>70</v>
      </c>
      <c r="E31" s="75" t="s">
        <v>75</v>
      </c>
      <c r="F31" s="75" t="s">
        <v>74</v>
      </c>
      <c r="G31" s="103">
        <v>13</v>
      </c>
      <c r="H31" s="103">
        <v>20</v>
      </c>
      <c r="I31" s="104">
        <v>320</v>
      </c>
      <c r="J31" s="104">
        <v>800</v>
      </c>
      <c r="K31" s="105">
        <v>40</v>
      </c>
      <c r="L31" s="106">
        <v>2.4390243902439025E-2</v>
      </c>
      <c r="M31" s="106">
        <v>0.2982456140350877</v>
      </c>
      <c r="N31" s="128">
        <v>360</v>
      </c>
      <c r="O31" s="134">
        <v>18</v>
      </c>
      <c r="P31" s="137">
        <v>0.35</v>
      </c>
      <c r="Q31" s="131">
        <v>125.99999999999999</v>
      </c>
    </row>
    <row r="32" spans="1:298" ht="17.55" customHeight="1">
      <c r="A32" s="73" t="s">
        <v>46</v>
      </c>
      <c r="B32" s="74" t="s">
        <v>47</v>
      </c>
      <c r="C32" s="75" t="s">
        <v>45</v>
      </c>
      <c r="D32" s="75" t="s">
        <v>73</v>
      </c>
      <c r="E32" s="75" t="s">
        <v>75</v>
      </c>
      <c r="F32" s="75" t="s">
        <v>74</v>
      </c>
      <c r="G32" s="103">
        <v>13</v>
      </c>
      <c r="H32" s="103">
        <v>48</v>
      </c>
      <c r="I32" s="104">
        <v>600</v>
      </c>
      <c r="J32" s="104">
        <v>150</v>
      </c>
      <c r="K32" s="105">
        <v>3.125</v>
      </c>
      <c r="L32" s="106">
        <v>0.24242424242424243</v>
      </c>
      <c r="M32" s="106">
        <v>0.81203007518796988</v>
      </c>
      <c r="N32" s="128">
        <v>1296</v>
      </c>
      <c r="O32" s="134">
        <v>27</v>
      </c>
      <c r="P32" s="137">
        <v>0.56000000000000005</v>
      </c>
      <c r="Q32" s="131">
        <v>725.7600000000001</v>
      </c>
    </row>
    <row r="33" spans="1:298" ht="17.55" customHeight="1">
      <c r="A33" s="73" t="s">
        <v>48</v>
      </c>
      <c r="B33" s="74" t="s">
        <v>49</v>
      </c>
      <c r="C33" s="75" t="s">
        <v>43</v>
      </c>
      <c r="D33" s="75" t="s">
        <v>70</v>
      </c>
      <c r="E33" s="75" t="s">
        <v>76</v>
      </c>
      <c r="F33" s="75" t="s">
        <v>72</v>
      </c>
      <c r="G33" s="103">
        <v>18</v>
      </c>
      <c r="H33" s="103">
        <v>25</v>
      </c>
      <c r="I33" s="104">
        <v>440</v>
      </c>
      <c r="J33" s="104">
        <v>140</v>
      </c>
      <c r="K33" s="105">
        <v>5.6</v>
      </c>
      <c r="L33" s="106">
        <v>0.15151515151515152</v>
      </c>
      <c r="M33" s="106">
        <v>0.76859504132231404</v>
      </c>
      <c r="N33" s="128">
        <v>725</v>
      </c>
      <c r="O33" s="134">
        <v>29</v>
      </c>
      <c r="P33" s="137">
        <v>0.59</v>
      </c>
      <c r="Q33" s="131">
        <v>427.75</v>
      </c>
    </row>
    <row r="34" spans="1:298" ht="17.55" customHeight="1">
      <c r="A34" s="73" t="s">
        <v>48</v>
      </c>
      <c r="B34" s="74" t="s">
        <v>49</v>
      </c>
      <c r="C34" s="75" t="s">
        <v>45</v>
      </c>
      <c r="D34" s="75" t="s">
        <v>73</v>
      </c>
      <c r="E34" s="75" t="s">
        <v>76</v>
      </c>
      <c r="F34" s="75" t="s">
        <v>72</v>
      </c>
      <c r="G34" s="103">
        <v>18</v>
      </c>
      <c r="H34" s="103">
        <v>35</v>
      </c>
      <c r="I34" s="104">
        <v>640</v>
      </c>
      <c r="J34" s="104">
        <v>160</v>
      </c>
      <c r="K34" s="105">
        <v>4.5714285714285712</v>
      </c>
      <c r="L34" s="106">
        <v>0.17948717948717949</v>
      </c>
      <c r="M34" s="106">
        <v>0.80838323353293418</v>
      </c>
      <c r="N34" s="128">
        <v>1015</v>
      </c>
      <c r="O34" s="134">
        <v>29</v>
      </c>
      <c r="P34" s="137">
        <v>0.59</v>
      </c>
      <c r="Q34" s="131">
        <v>598.85</v>
      </c>
    </row>
    <row r="35" spans="1:298" ht="17.55" customHeight="1">
      <c r="A35" s="73" t="s">
        <v>48</v>
      </c>
      <c r="B35" s="74" t="s">
        <v>49</v>
      </c>
      <c r="C35" s="75" t="s">
        <v>43</v>
      </c>
      <c r="D35" s="75" t="s">
        <v>70</v>
      </c>
      <c r="E35" s="75" t="s">
        <v>76</v>
      </c>
      <c r="F35" s="75" t="s">
        <v>74</v>
      </c>
      <c r="G35" s="103">
        <v>18</v>
      </c>
      <c r="H35" s="103">
        <v>10</v>
      </c>
      <c r="I35" s="104">
        <v>190</v>
      </c>
      <c r="J35" s="104">
        <v>130</v>
      </c>
      <c r="K35" s="105">
        <v>13</v>
      </c>
      <c r="L35" s="106">
        <v>7.1428571428571425E-2</v>
      </c>
      <c r="M35" s="106">
        <v>0.60606060606060608</v>
      </c>
      <c r="N35" s="128">
        <v>270</v>
      </c>
      <c r="O35" s="134">
        <v>27</v>
      </c>
      <c r="P35" s="137">
        <v>0.56000000000000005</v>
      </c>
      <c r="Q35" s="131">
        <v>151.20000000000002</v>
      </c>
    </row>
    <row r="36" spans="1:298" ht="17.55" customHeight="1">
      <c r="A36" s="73" t="s">
        <v>48</v>
      </c>
      <c r="B36" s="74" t="s">
        <v>49</v>
      </c>
      <c r="C36" s="75" t="s">
        <v>45</v>
      </c>
      <c r="D36" s="75" t="s">
        <v>73</v>
      </c>
      <c r="E36" s="75" t="s">
        <v>76</v>
      </c>
      <c r="F36" s="75" t="s">
        <v>74</v>
      </c>
      <c r="G36" s="103">
        <v>18</v>
      </c>
      <c r="H36" s="103">
        <v>15</v>
      </c>
      <c r="I36" s="104">
        <v>280</v>
      </c>
      <c r="J36" s="104">
        <v>140</v>
      </c>
      <c r="K36" s="105">
        <v>9.3333333333333339</v>
      </c>
      <c r="L36" s="106">
        <v>9.6774193548387094E-2</v>
      </c>
      <c r="M36" s="106">
        <v>0.67816091954022983</v>
      </c>
      <c r="N36" s="128">
        <v>405</v>
      </c>
      <c r="O36" s="134">
        <v>27</v>
      </c>
      <c r="P36" s="137">
        <v>0.56000000000000005</v>
      </c>
      <c r="Q36" s="131">
        <v>226.8</v>
      </c>
    </row>
    <row r="37" spans="1:298" ht="17.55" customHeight="1">
      <c r="A37" s="73" t="s">
        <v>24</v>
      </c>
      <c r="B37" s="74" t="s">
        <v>50</v>
      </c>
      <c r="C37" s="75" t="s">
        <v>43</v>
      </c>
      <c r="D37" s="75" t="s">
        <v>70</v>
      </c>
      <c r="E37" s="75" t="s">
        <v>77</v>
      </c>
      <c r="F37" s="75" t="s">
        <v>72</v>
      </c>
      <c r="G37" s="103">
        <v>18</v>
      </c>
      <c r="H37" s="103">
        <v>15</v>
      </c>
      <c r="I37" s="104">
        <v>265</v>
      </c>
      <c r="J37" s="104">
        <v>120</v>
      </c>
      <c r="K37" s="105">
        <v>8</v>
      </c>
      <c r="L37" s="106">
        <v>0.1111111111111111</v>
      </c>
      <c r="M37" s="106">
        <v>0.7</v>
      </c>
      <c r="N37" s="128">
        <v>435</v>
      </c>
      <c r="O37" s="134">
        <v>29</v>
      </c>
      <c r="P37" s="137">
        <v>0.59</v>
      </c>
      <c r="Q37" s="131">
        <v>256.64999999999998</v>
      </c>
    </row>
    <row r="38" spans="1:298" ht="17.55" customHeight="1">
      <c r="A38" s="73" t="s">
        <v>24</v>
      </c>
      <c r="B38" s="74" t="s">
        <v>50</v>
      </c>
      <c r="C38" s="75" t="s">
        <v>45</v>
      </c>
      <c r="D38" s="75" t="s">
        <v>73</v>
      </c>
      <c r="E38" s="75" t="s">
        <v>77</v>
      </c>
      <c r="F38" s="75" t="s">
        <v>72</v>
      </c>
      <c r="G38" s="103">
        <v>18</v>
      </c>
      <c r="H38" s="103">
        <v>18</v>
      </c>
      <c r="I38" s="104">
        <v>364</v>
      </c>
      <c r="J38" s="104">
        <v>150</v>
      </c>
      <c r="K38" s="105">
        <v>8.3333333333333339</v>
      </c>
      <c r="L38" s="106">
        <v>0.10714285714285714</v>
      </c>
      <c r="M38" s="106">
        <v>0.71804511278195493</v>
      </c>
      <c r="N38" s="128">
        <v>522</v>
      </c>
      <c r="O38" s="134">
        <v>29</v>
      </c>
      <c r="P38" s="137">
        <v>0.59</v>
      </c>
      <c r="Q38" s="131">
        <v>307.97999999999996</v>
      </c>
    </row>
    <row r="39" spans="1:298" ht="16.8" customHeight="1">
      <c r="A39" s="73" t="s">
        <v>24</v>
      </c>
      <c r="B39" s="74" t="s">
        <v>50</v>
      </c>
      <c r="C39" s="75" t="s">
        <v>43</v>
      </c>
      <c r="D39" s="75" t="s">
        <v>70</v>
      </c>
      <c r="E39" s="75" t="s">
        <v>77</v>
      </c>
      <c r="F39" s="75" t="s">
        <v>74</v>
      </c>
      <c r="G39" s="103">
        <v>18</v>
      </c>
      <c r="H39" s="103">
        <v>10</v>
      </c>
      <c r="I39" s="104">
        <v>164</v>
      </c>
      <c r="J39" s="104">
        <v>110</v>
      </c>
      <c r="K39" s="105">
        <v>11</v>
      </c>
      <c r="L39" s="106">
        <v>8.3333333333333329E-2</v>
      </c>
      <c r="M39" s="106">
        <v>0.61267605633802813</v>
      </c>
      <c r="N39" s="128">
        <v>270</v>
      </c>
      <c r="O39" s="134">
        <v>27</v>
      </c>
      <c r="P39" s="137">
        <v>0.56000000000000005</v>
      </c>
      <c r="Q39" s="131">
        <v>151.20000000000002</v>
      </c>
    </row>
    <row r="40" spans="1:298" s="6" customFormat="1" ht="17.55" customHeight="1">
      <c r="A40" s="86" t="s">
        <v>24</v>
      </c>
      <c r="B40" s="87" t="s">
        <v>50</v>
      </c>
      <c r="C40" s="88" t="s">
        <v>45</v>
      </c>
      <c r="D40" s="88" t="s">
        <v>73</v>
      </c>
      <c r="E40" s="88" t="s">
        <v>77</v>
      </c>
      <c r="F40" s="88" t="s">
        <v>74</v>
      </c>
      <c r="G40" s="107">
        <v>18</v>
      </c>
      <c r="H40" s="107">
        <v>12</v>
      </c>
      <c r="I40" s="108">
        <v>216</v>
      </c>
      <c r="J40" s="108">
        <v>120</v>
      </c>
      <c r="K40" s="109">
        <v>10</v>
      </c>
      <c r="L40" s="110">
        <v>9.0909090909090912E-2</v>
      </c>
      <c r="M40" s="110">
        <v>0.65517241379310343</v>
      </c>
      <c r="N40" s="129">
        <v>324</v>
      </c>
      <c r="O40" s="135">
        <v>27</v>
      </c>
      <c r="P40" s="138">
        <v>0.56000000000000005</v>
      </c>
      <c r="Q40" s="132">
        <v>181.44000000000003</v>
      </c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  <c r="IW40" s="51"/>
      <c r="IX40" s="51"/>
      <c r="IY40" s="51"/>
      <c r="IZ40" s="51"/>
      <c r="JA40" s="51"/>
      <c r="JB40" s="51"/>
      <c r="JC40" s="51"/>
      <c r="JD40" s="51"/>
      <c r="JE40" s="51"/>
      <c r="JF40" s="51"/>
      <c r="JG40" s="51"/>
      <c r="JH40" s="51"/>
      <c r="JI40" s="51"/>
      <c r="JJ40" s="51"/>
      <c r="JK40" s="51"/>
      <c r="JL40" s="51"/>
      <c r="JM40" s="51"/>
      <c r="JN40" s="51"/>
      <c r="JO40" s="51"/>
      <c r="JP40" s="51"/>
      <c r="JQ40" s="51"/>
      <c r="JR40" s="51"/>
      <c r="JS40" s="51"/>
      <c r="JT40" s="51"/>
      <c r="JU40" s="51"/>
      <c r="JV40" s="51"/>
      <c r="JW40" s="51"/>
      <c r="JX40" s="51"/>
      <c r="JY40" s="51"/>
      <c r="JZ40" s="51"/>
      <c r="KA40" s="51"/>
      <c r="KB40" s="51"/>
      <c r="KC40" s="51"/>
      <c r="KD40" s="51"/>
      <c r="KE40" s="51"/>
      <c r="KF40" s="51"/>
      <c r="KG40" s="51"/>
      <c r="KH40" s="51"/>
      <c r="KI40" s="51"/>
      <c r="KJ40" s="51"/>
      <c r="KK40" s="51"/>
      <c r="KL40" s="51"/>
    </row>
    <row r="41" spans="1:298" ht="17.55" customHeight="1">
      <c r="A41" s="6"/>
      <c r="B41" s="3"/>
      <c r="C41" s="2"/>
      <c r="D41" s="2"/>
      <c r="E41" s="3"/>
      <c r="F41" s="3"/>
      <c r="G41" s="2"/>
      <c r="H41" s="20"/>
      <c r="I41" s="20"/>
      <c r="J41" s="20"/>
      <c r="K41" s="20"/>
      <c r="L41" s="20"/>
      <c r="M41" s="20"/>
    </row>
    <row r="42" spans="1:298" ht="17.55" customHeight="1">
      <c r="A42" s="6"/>
      <c r="B42" s="3"/>
      <c r="C42" s="2"/>
      <c r="D42" s="2"/>
      <c r="E42" s="3"/>
      <c r="F42" s="3"/>
      <c r="G42" s="2"/>
      <c r="H42" s="20"/>
      <c r="I42" s="20"/>
      <c r="J42" s="20"/>
      <c r="K42" s="20"/>
      <c r="L42" s="20"/>
      <c r="M42" s="20"/>
    </row>
    <row r="43" spans="1:298" ht="17.55" customHeight="1">
      <c r="A43" s="6" t="s">
        <v>87</v>
      </c>
      <c r="B43" s="3"/>
      <c r="C43" s="2"/>
      <c r="D43" s="2"/>
      <c r="E43" s="3"/>
      <c r="F43" s="3"/>
      <c r="G43" s="2"/>
      <c r="H43" s="20"/>
      <c r="I43" s="20"/>
      <c r="J43" s="20"/>
      <c r="K43" s="20"/>
      <c r="L43" s="20"/>
      <c r="M43" s="20"/>
    </row>
    <row r="44" spans="1:298" ht="18.45" customHeight="1">
      <c r="A44" s="6"/>
      <c r="B44" s="3"/>
      <c r="C44" s="2"/>
      <c r="D44" s="2"/>
      <c r="E44" s="3"/>
      <c r="F44" s="3"/>
      <c r="G44" s="2"/>
      <c r="H44" s="20"/>
      <c r="I44" s="20"/>
      <c r="J44" s="20"/>
      <c r="K44" s="20"/>
      <c r="L44" s="20"/>
      <c r="M44" s="20"/>
    </row>
    <row r="45" spans="1:298" ht="17.55" customHeight="1">
      <c r="A45" s="6"/>
      <c r="B45" s="3"/>
      <c r="C45" s="2"/>
      <c r="D45" s="2"/>
      <c r="E45" s="3"/>
      <c r="F45" s="3"/>
      <c r="G45" s="2"/>
      <c r="H45" s="20"/>
      <c r="I45" s="20"/>
      <c r="J45" s="20"/>
      <c r="K45" s="20"/>
      <c r="L45" s="20"/>
      <c r="M45" s="20"/>
    </row>
    <row r="46" spans="1:298" ht="17.55" customHeight="1">
      <c r="A46" s="6"/>
      <c r="B46" s="3"/>
      <c r="C46" s="2"/>
      <c r="D46" s="2"/>
      <c r="E46" s="3"/>
      <c r="F46" s="3"/>
      <c r="G46" s="2"/>
      <c r="H46" s="20"/>
      <c r="I46" s="20"/>
      <c r="J46" s="20"/>
      <c r="K46" s="20"/>
      <c r="L46" s="20"/>
      <c r="M46" s="20"/>
    </row>
    <row r="47" spans="1:298" ht="17.55" customHeight="1">
      <c r="A47" s="6"/>
      <c r="B47" s="3"/>
      <c r="C47" s="2"/>
      <c r="D47" s="2"/>
      <c r="E47" s="3"/>
      <c r="F47" s="3"/>
      <c r="G47" s="2"/>
      <c r="H47" s="20"/>
      <c r="I47" s="20"/>
      <c r="J47" s="20"/>
      <c r="K47" s="20"/>
      <c r="L47" s="20"/>
      <c r="M47" s="20"/>
    </row>
    <row r="48" spans="1:298" s="53" customFormat="1" ht="19.95" customHeight="1">
      <c r="A48" s="6"/>
      <c r="B48" s="3"/>
      <c r="C48" s="2"/>
      <c r="D48" s="2"/>
      <c r="E48" s="3"/>
      <c r="F48" s="3"/>
      <c r="G48" s="2"/>
      <c r="H48" s="20"/>
      <c r="I48" s="20"/>
      <c r="J48" s="20"/>
      <c r="K48" s="20"/>
      <c r="L48" s="20"/>
      <c r="M48" s="20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  <c r="IW48" s="54"/>
      <c r="IX48" s="54"/>
      <c r="IY48" s="54"/>
      <c r="IZ48" s="54"/>
      <c r="JA48" s="54"/>
      <c r="JB48" s="54"/>
      <c r="JC48" s="54"/>
      <c r="JD48" s="54"/>
      <c r="JE48" s="54"/>
      <c r="JF48" s="54"/>
      <c r="JG48" s="54"/>
      <c r="JH48" s="54"/>
      <c r="JI48" s="54"/>
      <c r="JJ48" s="54"/>
      <c r="JK48" s="54"/>
      <c r="JL48" s="54"/>
      <c r="JM48" s="54"/>
      <c r="JN48" s="54"/>
      <c r="JO48" s="54"/>
      <c r="JP48" s="54"/>
      <c r="JQ48" s="54"/>
      <c r="JR48" s="54"/>
      <c r="JS48" s="54"/>
      <c r="JT48" s="54"/>
      <c r="JU48" s="54"/>
      <c r="JV48" s="54"/>
      <c r="JW48" s="54"/>
      <c r="JX48" s="54"/>
      <c r="JY48" s="54"/>
      <c r="JZ48" s="54"/>
      <c r="KA48" s="54"/>
      <c r="KB48" s="54"/>
      <c r="KC48" s="54"/>
      <c r="KD48" s="54"/>
      <c r="KE48" s="54"/>
      <c r="KF48" s="54"/>
      <c r="KG48" s="54"/>
      <c r="KH48" s="54"/>
      <c r="KI48" s="54"/>
      <c r="KJ48" s="54"/>
      <c r="KK48" s="54"/>
      <c r="KL48" s="54"/>
    </row>
    <row r="49" spans="1:298" s="54" customFormat="1" ht="19.95" customHeight="1">
      <c r="A49" s="6"/>
      <c r="B49" s="3"/>
      <c r="C49" s="2"/>
      <c r="D49" s="2"/>
      <c r="E49" s="3"/>
      <c r="F49" s="3"/>
      <c r="G49" s="2"/>
      <c r="H49" s="20"/>
      <c r="I49" s="20"/>
      <c r="J49" s="20"/>
      <c r="K49" s="20"/>
      <c r="L49" s="20"/>
      <c r="M49" s="20"/>
    </row>
    <row r="50" spans="1:298" s="54" customFormat="1" ht="19.95" customHeight="1">
      <c r="A50" s="6"/>
      <c r="B50" s="3"/>
      <c r="C50" s="2"/>
      <c r="D50" s="2"/>
      <c r="E50" s="3"/>
      <c r="F50" s="3"/>
      <c r="G50" s="2"/>
      <c r="H50" s="20"/>
      <c r="I50" s="20"/>
      <c r="J50" s="20"/>
      <c r="K50" s="20"/>
      <c r="L50" s="20"/>
      <c r="M50" s="20"/>
    </row>
    <row r="51" spans="1:298" s="54" customFormat="1" ht="19.95" customHeight="1">
      <c r="A51" s="6"/>
      <c r="B51" s="3"/>
      <c r="C51" s="2"/>
      <c r="D51" s="2"/>
      <c r="E51" s="3"/>
      <c r="F51" s="3"/>
      <c r="G51" s="2"/>
      <c r="H51" s="20"/>
      <c r="I51" s="20"/>
      <c r="J51" s="20"/>
      <c r="K51" s="20"/>
      <c r="L51" s="20"/>
      <c r="M51" s="20"/>
    </row>
    <row r="52" spans="1:298" s="54" customFormat="1" ht="19.95" customHeight="1">
      <c r="A52" s="6"/>
      <c r="B52" s="3"/>
      <c r="C52" s="2"/>
      <c r="D52" s="2"/>
      <c r="E52" s="3"/>
      <c r="F52" s="3"/>
      <c r="G52" s="2"/>
      <c r="H52" s="20"/>
      <c r="I52" s="20"/>
      <c r="J52" s="20"/>
      <c r="K52" s="20"/>
      <c r="L52" s="20"/>
      <c r="M52" s="20"/>
    </row>
    <row r="53" spans="1:298" s="54" customFormat="1" ht="19.95" customHeight="1">
      <c r="A53" s="6"/>
      <c r="B53" s="3"/>
      <c r="C53" s="2"/>
      <c r="D53" s="2"/>
      <c r="E53" s="3"/>
      <c r="F53" s="3"/>
      <c r="G53" s="2"/>
      <c r="H53" s="20"/>
      <c r="I53" s="20"/>
      <c r="J53" s="20"/>
      <c r="K53" s="20"/>
      <c r="L53" s="20"/>
      <c r="M53" s="20"/>
    </row>
    <row r="54" spans="1:298" s="54" customFormat="1" ht="19.95" customHeight="1">
      <c r="A54" s="6"/>
      <c r="B54" s="3"/>
      <c r="C54" s="2"/>
      <c r="D54" s="2"/>
      <c r="E54" s="3"/>
      <c r="F54" s="3"/>
      <c r="G54" s="2"/>
      <c r="H54" s="20"/>
      <c r="I54" s="20"/>
      <c r="J54" s="20"/>
      <c r="K54" s="20"/>
      <c r="L54" s="20"/>
      <c r="M54" s="20"/>
    </row>
    <row r="55" spans="1:298" s="54" customFormat="1" ht="19.95" customHeight="1">
      <c r="A55" s="6"/>
      <c r="B55" s="3"/>
      <c r="C55" s="2"/>
      <c r="E55" s="3"/>
      <c r="F55" s="3"/>
      <c r="G55" s="2"/>
      <c r="H55" s="20"/>
      <c r="I55" s="20"/>
      <c r="J55" s="20"/>
      <c r="K55" s="20"/>
      <c r="L55" s="20"/>
      <c r="M55" s="20"/>
    </row>
    <row r="56" spans="1:298" ht="17.55" customHeight="1">
      <c r="A56" s="6"/>
      <c r="B56" s="3"/>
      <c r="C56" s="2"/>
      <c r="D56" s="2"/>
      <c r="E56" s="3"/>
      <c r="F56" s="3"/>
      <c r="G56" s="2"/>
      <c r="H56" s="20"/>
      <c r="I56" s="20"/>
      <c r="J56" s="20"/>
      <c r="K56" s="20"/>
      <c r="L56" s="20"/>
      <c r="M56" s="20"/>
    </row>
    <row r="57" spans="1:298" ht="17.55" customHeight="1">
      <c r="A57" s="6"/>
      <c r="B57" s="3"/>
      <c r="C57" s="2"/>
      <c r="D57" s="2"/>
      <c r="E57" s="3"/>
      <c r="F57" s="3"/>
      <c r="G57" s="2"/>
      <c r="H57" s="20"/>
      <c r="I57" s="20"/>
      <c r="J57" s="20"/>
      <c r="K57" s="20"/>
      <c r="L57" s="20"/>
      <c r="M57" s="20"/>
    </row>
    <row r="58" spans="1:298" s="54" customFormat="1" ht="19.2" customHeight="1">
      <c r="A58" s="6"/>
      <c r="B58" s="3"/>
      <c r="C58" s="2"/>
      <c r="D58" s="2"/>
      <c r="E58" s="3"/>
      <c r="F58" s="3"/>
      <c r="G58" s="2"/>
      <c r="H58" s="20"/>
      <c r="I58" s="20"/>
      <c r="J58" s="20"/>
      <c r="K58" s="20"/>
      <c r="L58" s="20"/>
      <c r="M58" s="20"/>
    </row>
    <row r="59" spans="1:298" s="54" customFormat="1" ht="19.2" customHeight="1">
      <c r="A59" s="6"/>
      <c r="B59" s="3"/>
      <c r="C59" s="2"/>
      <c r="D59" s="2"/>
      <c r="E59" s="3"/>
      <c r="F59" s="3"/>
      <c r="G59" s="2"/>
      <c r="H59" s="20"/>
      <c r="I59" s="20"/>
      <c r="J59" s="20"/>
      <c r="K59" s="20"/>
      <c r="L59" s="20"/>
      <c r="M59" s="20"/>
    </row>
    <row r="60" spans="1:298" s="54" customFormat="1" ht="19.2" customHeight="1">
      <c r="A60" s="6"/>
      <c r="B60" s="3"/>
      <c r="C60" s="2"/>
      <c r="D60" s="2"/>
      <c r="E60" s="3"/>
      <c r="F60" s="3"/>
      <c r="G60" s="2"/>
      <c r="H60" s="20"/>
      <c r="I60" s="20"/>
      <c r="J60" s="20"/>
      <c r="K60" s="20"/>
      <c r="L60" s="20"/>
      <c r="M60" s="20"/>
    </row>
    <row r="61" spans="1:298" ht="19.2" customHeight="1">
      <c r="A61" s="6"/>
      <c r="B61" s="3"/>
      <c r="C61" s="2"/>
      <c r="D61" s="2"/>
      <c r="E61" s="3"/>
      <c r="F61" s="3"/>
      <c r="G61" s="2"/>
      <c r="H61" s="20"/>
      <c r="I61" s="20"/>
      <c r="J61" s="20"/>
      <c r="K61" s="20"/>
      <c r="L61" s="20"/>
      <c r="M61" s="20"/>
    </row>
    <row r="62" spans="1:298" ht="19.2" customHeight="1">
      <c r="A62" s="6"/>
      <c r="B62" s="3"/>
      <c r="C62" s="2"/>
      <c r="D62" s="2"/>
      <c r="E62" s="3"/>
      <c r="F62" s="3"/>
      <c r="G62" s="2"/>
      <c r="H62" s="20"/>
      <c r="I62" s="20"/>
      <c r="J62" s="20"/>
      <c r="K62" s="20"/>
      <c r="L62" s="20"/>
      <c r="M62" s="20"/>
    </row>
    <row r="63" spans="1:298" s="23" customFormat="1" ht="19.2" customHeight="1">
      <c r="A63" s="6"/>
      <c r="B63" s="3"/>
      <c r="C63" s="2"/>
      <c r="D63" s="2"/>
      <c r="E63" s="3"/>
      <c r="F63" s="3"/>
      <c r="G63" s="2"/>
      <c r="H63" s="20"/>
      <c r="I63" s="20"/>
      <c r="J63" s="20"/>
      <c r="K63" s="20"/>
      <c r="L63" s="20"/>
      <c r="M63" s="20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  <c r="IW63" s="52"/>
      <c r="IX63" s="52"/>
      <c r="IY63" s="52"/>
      <c r="IZ63" s="52"/>
      <c r="JA63" s="52"/>
      <c r="JB63" s="52"/>
      <c r="JC63" s="52"/>
      <c r="JD63" s="52"/>
      <c r="JE63" s="52"/>
      <c r="JF63" s="52"/>
      <c r="JG63" s="52"/>
      <c r="JH63" s="52"/>
      <c r="JI63" s="52"/>
      <c r="JJ63" s="52"/>
      <c r="JK63" s="52"/>
      <c r="JL63" s="52"/>
      <c r="JM63" s="52"/>
      <c r="JN63" s="52"/>
      <c r="JO63" s="52"/>
      <c r="JP63" s="52"/>
      <c r="JQ63" s="52"/>
      <c r="JR63" s="52"/>
      <c r="JS63" s="52"/>
      <c r="JT63" s="52"/>
      <c r="JU63" s="52"/>
      <c r="JV63" s="52"/>
      <c r="JW63" s="52"/>
      <c r="JX63" s="52"/>
      <c r="JY63" s="52"/>
      <c r="JZ63" s="52"/>
      <c r="KA63" s="52"/>
      <c r="KB63" s="52"/>
      <c r="KC63" s="52"/>
      <c r="KD63" s="52"/>
      <c r="KE63" s="52"/>
      <c r="KF63" s="52"/>
      <c r="KG63" s="52"/>
      <c r="KH63" s="52"/>
      <c r="KI63" s="52"/>
      <c r="KJ63" s="52"/>
      <c r="KK63" s="52"/>
      <c r="KL63" s="52"/>
    </row>
    <row r="64" spans="1:298" ht="19.2" customHeight="1">
      <c r="A64" s="6"/>
      <c r="B64" s="3"/>
      <c r="C64" s="2"/>
      <c r="D64" s="2"/>
      <c r="E64" s="3"/>
      <c r="F64" s="3"/>
      <c r="G64" s="2"/>
      <c r="H64" s="20"/>
      <c r="I64" s="20"/>
      <c r="J64" s="20"/>
      <c r="K64" s="20"/>
      <c r="L64" s="20"/>
      <c r="M64" s="20"/>
    </row>
    <row r="65" spans="1:298" ht="19.2" customHeight="1">
      <c r="A65" s="6"/>
      <c r="B65" s="3"/>
      <c r="C65" s="2"/>
      <c r="D65" s="2"/>
      <c r="E65" s="3"/>
      <c r="F65" s="3"/>
      <c r="G65" s="2"/>
      <c r="H65" s="20"/>
      <c r="I65" s="20"/>
      <c r="J65" s="20"/>
      <c r="K65" s="20"/>
      <c r="L65" s="20"/>
      <c r="M65" s="20"/>
    </row>
    <row r="66" spans="1:298" ht="19.2" customHeight="1">
      <c r="A66" s="6"/>
      <c r="B66" s="3"/>
      <c r="C66" s="2"/>
      <c r="D66" s="2"/>
      <c r="E66" s="3"/>
      <c r="F66" s="3"/>
      <c r="G66" s="2"/>
      <c r="H66" s="20"/>
      <c r="I66" s="20"/>
      <c r="J66" s="20"/>
      <c r="K66" s="20"/>
      <c r="L66" s="20"/>
      <c r="M66" s="20"/>
    </row>
    <row r="67" spans="1:298" ht="19.2" customHeight="1">
      <c r="A67" s="6"/>
      <c r="B67" s="3"/>
      <c r="C67" s="2"/>
      <c r="D67" s="2"/>
      <c r="E67" s="3"/>
      <c r="F67" s="3"/>
      <c r="G67" s="2"/>
      <c r="H67" s="20"/>
      <c r="I67" s="20"/>
      <c r="J67" s="20"/>
      <c r="K67" s="20"/>
      <c r="L67" s="20"/>
      <c r="M67" s="20"/>
    </row>
    <row r="68" spans="1:298" s="53" customFormat="1" ht="19.2" customHeight="1">
      <c r="A68" s="6"/>
      <c r="B68" s="3"/>
      <c r="C68" s="2"/>
      <c r="D68" s="2"/>
      <c r="E68" s="3"/>
      <c r="F68" s="3"/>
      <c r="G68" s="2"/>
      <c r="H68" s="20"/>
      <c r="I68" s="20"/>
      <c r="J68" s="20"/>
      <c r="K68" s="20"/>
      <c r="L68" s="20"/>
      <c r="M68" s="20"/>
      <c r="N68" s="2"/>
      <c r="O68" s="2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54"/>
      <c r="IW68" s="54"/>
      <c r="IX68" s="54"/>
      <c r="IY68" s="54"/>
      <c r="IZ68" s="54"/>
      <c r="JA68" s="54"/>
      <c r="JB68" s="54"/>
      <c r="JC68" s="54"/>
      <c r="JD68" s="54"/>
      <c r="JE68" s="54"/>
      <c r="JF68" s="54"/>
      <c r="JG68" s="54"/>
      <c r="JH68" s="54"/>
      <c r="JI68" s="54"/>
      <c r="JJ68" s="54"/>
      <c r="JK68" s="54"/>
      <c r="JL68" s="54"/>
      <c r="JM68" s="54"/>
      <c r="JN68" s="54"/>
      <c r="JO68" s="54"/>
      <c r="JP68" s="54"/>
      <c r="JQ68" s="54"/>
      <c r="JR68" s="54"/>
      <c r="JS68" s="54"/>
      <c r="JT68" s="54"/>
      <c r="JU68" s="54"/>
      <c r="JV68" s="54"/>
      <c r="JW68" s="54"/>
      <c r="JX68" s="54"/>
      <c r="JY68" s="54"/>
      <c r="JZ68" s="54"/>
      <c r="KA68" s="54"/>
      <c r="KB68" s="54"/>
      <c r="KC68" s="54"/>
      <c r="KD68" s="54"/>
      <c r="KE68" s="54"/>
      <c r="KF68" s="54"/>
      <c r="KG68" s="54"/>
      <c r="KH68" s="54"/>
      <c r="KI68" s="54"/>
      <c r="KJ68" s="54"/>
      <c r="KK68" s="54"/>
      <c r="KL68" s="54"/>
    </row>
    <row r="69" spans="1:298" s="54" customFormat="1" ht="19.2" customHeight="1">
      <c r="A69" s="6"/>
      <c r="B69" s="3"/>
      <c r="C69" s="2"/>
      <c r="D69" s="2"/>
      <c r="E69" s="3"/>
      <c r="F69" s="3"/>
      <c r="G69" s="2"/>
      <c r="H69" s="20"/>
      <c r="I69" s="20"/>
      <c r="J69" s="20"/>
      <c r="K69" s="20"/>
      <c r="L69" s="20"/>
      <c r="M69" s="20"/>
    </row>
    <row r="70" spans="1:298" ht="19.2" customHeight="1">
      <c r="A70" s="6"/>
      <c r="B70" s="3"/>
      <c r="C70" s="2"/>
      <c r="D70" s="2"/>
      <c r="E70" s="3"/>
      <c r="F70" s="3"/>
      <c r="G70" s="2"/>
      <c r="H70" s="20"/>
      <c r="I70" s="20"/>
      <c r="J70" s="20"/>
      <c r="K70" s="20"/>
      <c r="L70" s="20"/>
      <c r="M70" s="20"/>
    </row>
    <row r="71" spans="1:298" ht="17.55" customHeight="1">
      <c r="A71" s="6"/>
      <c r="B71" s="3"/>
      <c r="C71" s="2"/>
      <c r="D71" s="2"/>
      <c r="E71" s="3"/>
      <c r="F71" s="3"/>
      <c r="G71" s="2"/>
      <c r="H71" s="20"/>
      <c r="I71" s="20"/>
      <c r="J71" s="20"/>
      <c r="K71" s="20"/>
      <c r="L71" s="20"/>
      <c r="M71" s="20"/>
    </row>
    <row r="72" spans="1:298" ht="17.55" customHeight="1">
      <c r="A72" s="6"/>
      <c r="B72" s="3"/>
      <c r="C72" s="2"/>
      <c r="D72" s="2"/>
      <c r="E72" s="3"/>
      <c r="F72" s="3"/>
      <c r="G72" s="2"/>
      <c r="H72" s="20"/>
      <c r="I72" s="20"/>
      <c r="J72" s="20"/>
      <c r="K72" s="20"/>
      <c r="L72" s="20"/>
      <c r="M72" s="20"/>
    </row>
    <row r="73" spans="1:298" ht="17.55" customHeight="1">
      <c r="A73" s="6"/>
      <c r="B73" s="3"/>
      <c r="C73" s="2"/>
      <c r="D73" s="2"/>
      <c r="E73" s="3"/>
      <c r="F73" s="3"/>
      <c r="G73" s="2"/>
      <c r="H73" s="20"/>
      <c r="I73" s="20"/>
      <c r="J73" s="20"/>
      <c r="K73" s="20"/>
      <c r="L73" s="20"/>
      <c r="M73" s="20"/>
    </row>
    <row r="74" spans="1:298" ht="18" customHeight="1">
      <c r="A74" s="6"/>
      <c r="B74" s="3"/>
      <c r="C74" s="2"/>
      <c r="D74" s="2"/>
      <c r="E74" s="3"/>
      <c r="F74" s="3"/>
      <c r="G74" s="2"/>
      <c r="H74" s="20"/>
      <c r="I74" s="20"/>
      <c r="J74" s="20"/>
      <c r="K74" s="20"/>
      <c r="L74" s="20"/>
      <c r="M74" s="20"/>
    </row>
    <row r="77" spans="1:298" ht="17.399999999999999">
      <c r="A77" s="53" t="s">
        <v>7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</row>
    <row r="79" spans="1:298">
      <c r="A79" s="6" t="s">
        <v>109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298">
      <c r="A80" s="2"/>
      <c r="B80" s="3" t="s">
        <v>78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>
      <c r="A81" s="3" t="s">
        <v>24</v>
      </c>
      <c r="B81" s="13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>
      <c r="A82" s="3" t="s">
        <v>48</v>
      </c>
      <c r="B82" s="13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>
      <c r="A83" s="3" t="s">
        <v>46</v>
      </c>
      <c r="B83" s="13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>
      <c r="A84" s="3" t="s">
        <v>41</v>
      </c>
      <c r="B84" s="139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>
      <c r="A85" s="2"/>
      <c r="B85" s="3">
        <f>SUM(B81:B84)</f>
        <v>0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45">
      <c r="A89" s="33" t="s">
        <v>21</v>
      </c>
      <c r="B89" s="33" t="s">
        <v>39</v>
      </c>
      <c r="C89" s="33" t="s">
        <v>40</v>
      </c>
      <c r="D89" s="33" t="s">
        <v>56</v>
      </c>
      <c r="E89" s="33" t="s">
        <v>57</v>
      </c>
      <c r="F89" s="33" t="s">
        <v>58</v>
      </c>
      <c r="G89" s="33" t="s">
        <v>59</v>
      </c>
      <c r="H89" s="33" t="s">
        <v>60</v>
      </c>
      <c r="I89" s="33" t="s">
        <v>61</v>
      </c>
      <c r="J89" s="33" t="s">
        <v>62</v>
      </c>
      <c r="K89" s="33" t="s">
        <v>63</v>
      </c>
      <c r="L89" s="33" t="s">
        <v>64</v>
      </c>
      <c r="M89" s="33" t="s">
        <v>65</v>
      </c>
      <c r="N89" s="33" t="s">
        <v>66</v>
      </c>
      <c r="O89" s="33" t="s">
        <v>67</v>
      </c>
      <c r="P89" s="33" t="s">
        <v>68</v>
      </c>
      <c r="Q89" s="33" t="s">
        <v>69</v>
      </c>
      <c r="R89" s="33" t="s">
        <v>79</v>
      </c>
      <c r="S89" s="4"/>
    </row>
    <row r="90" spans="1:19">
      <c r="A90" s="60" t="s">
        <v>41</v>
      </c>
      <c r="B90" s="61" t="s">
        <v>42</v>
      </c>
      <c r="C90" s="62" t="s">
        <v>43</v>
      </c>
      <c r="D90" s="62" t="s">
        <v>70</v>
      </c>
      <c r="E90" s="62" t="s">
        <v>71</v>
      </c>
      <c r="F90" s="62" t="s">
        <v>72</v>
      </c>
      <c r="G90" s="63">
        <v>18</v>
      </c>
      <c r="H90" s="64">
        <v>42</v>
      </c>
      <c r="I90" s="65">
        <v>766</v>
      </c>
      <c r="J90" s="66">
        <v>360</v>
      </c>
      <c r="K90" s="67">
        <v>8.5714285714285712</v>
      </c>
      <c r="L90" s="68">
        <v>0.1044776119402985</v>
      </c>
      <c r="M90" s="68">
        <v>0.69178082191780821</v>
      </c>
      <c r="N90" s="69">
        <v>1218</v>
      </c>
      <c r="O90" s="70">
        <v>29</v>
      </c>
      <c r="P90" s="68">
        <v>0.59</v>
      </c>
      <c r="Q90" s="71">
        <v>718.62</v>
      </c>
      <c r="R90" s="72">
        <v>499.38</v>
      </c>
      <c r="S90" s="2"/>
    </row>
    <row r="91" spans="1:19">
      <c r="A91" s="73" t="s">
        <v>41</v>
      </c>
      <c r="B91" s="74" t="s">
        <v>42</v>
      </c>
      <c r="C91" s="75" t="s">
        <v>44</v>
      </c>
      <c r="D91" s="75" t="s">
        <v>70</v>
      </c>
      <c r="E91" s="75" t="s">
        <v>71</v>
      </c>
      <c r="F91" s="75" t="s">
        <v>72</v>
      </c>
      <c r="G91" s="76">
        <v>16</v>
      </c>
      <c r="H91" s="77">
        <v>53</v>
      </c>
      <c r="I91" s="78">
        <v>858</v>
      </c>
      <c r="J91" s="79">
        <v>600</v>
      </c>
      <c r="K91" s="80">
        <v>11.320754716981131</v>
      </c>
      <c r="L91" s="81">
        <v>8.1163859111791734E-2</v>
      </c>
      <c r="M91" s="81">
        <v>0.60291197882197223</v>
      </c>
      <c r="N91" s="82">
        <v>1272</v>
      </c>
      <c r="O91" s="83">
        <v>24</v>
      </c>
      <c r="P91" s="81">
        <v>0.48</v>
      </c>
      <c r="Q91" s="84">
        <v>610.55999999999995</v>
      </c>
      <c r="R91" s="85">
        <v>661.44</v>
      </c>
      <c r="S91" s="2"/>
    </row>
    <row r="92" spans="1:19">
      <c r="A92" s="73" t="s">
        <v>41</v>
      </c>
      <c r="B92" s="74" t="s">
        <v>42</v>
      </c>
      <c r="C92" s="75" t="s">
        <v>45</v>
      </c>
      <c r="D92" s="75" t="s">
        <v>73</v>
      </c>
      <c r="E92" s="75" t="s">
        <v>71</v>
      </c>
      <c r="F92" s="75" t="s">
        <v>72</v>
      </c>
      <c r="G92" s="76">
        <v>18</v>
      </c>
      <c r="H92" s="77">
        <v>72</v>
      </c>
      <c r="I92" s="78">
        <v>1400</v>
      </c>
      <c r="J92" s="79">
        <v>300</v>
      </c>
      <c r="K92" s="80">
        <v>4.166666666666667</v>
      </c>
      <c r="L92" s="81">
        <v>0.19354838709677419</v>
      </c>
      <c r="M92" s="81">
        <v>0.83069977426636565</v>
      </c>
      <c r="N92" s="82">
        <v>2088</v>
      </c>
      <c r="O92" s="83">
        <v>29</v>
      </c>
      <c r="P92" s="81">
        <v>0.59</v>
      </c>
      <c r="Q92" s="84">
        <v>1231.9199999999998</v>
      </c>
      <c r="R92" s="85">
        <v>856.08000000000015</v>
      </c>
      <c r="S92" s="2"/>
    </row>
    <row r="93" spans="1:19">
      <c r="A93" s="73" t="s">
        <v>41</v>
      </c>
      <c r="B93" s="74" t="s">
        <v>42</v>
      </c>
      <c r="C93" s="75" t="s">
        <v>43</v>
      </c>
      <c r="D93" s="75" t="s">
        <v>70</v>
      </c>
      <c r="E93" s="75" t="s">
        <v>71</v>
      </c>
      <c r="F93" s="75" t="s">
        <v>74</v>
      </c>
      <c r="G93" s="76">
        <v>18</v>
      </c>
      <c r="H93" s="77">
        <v>35</v>
      </c>
      <c r="I93" s="78">
        <v>650</v>
      </c>
      <c r="J93" s="79">
        <v>280</v>
      </c>
      <c r="K93" s="80">
        <v>8</v>
      </c>
      <c r="L93" s="81">
        <v>0.1111111111111111</v>
      </c>
      <c r="M93" s="81">
        <v>0.7098445595854922</v>
      </c>
      <c r="N93" s="82">
        <v>945</v>
      </c>
      <c r="O93" s="83">
        <v>27</v>
      </c>
      <c r="P93" s="81">
        <v>0.56000000000000005</v>
      </c>
      <c r="Q93" s="84">
        <v>529.20000000000005</v>
      </c>
      <c r="R93" s="85">
        <v>415.79999999999995</v>
      </c>
      <c r="S93" s="2"/>
    </row>
    <row r="94" spans="1:19">
      <c r="A94" s="73" t="s">
        <v>41</v>
      </c>
      <c r="B94" s="74" t="s">
        <v>42</v>
      </c>
      <c r="C94" s="75" t="s">
        <v>44</v>
      </c>
      <c r="D94" s="75" t="s">
        <v>70</v>
      </c>
      <c r="E94" s="75" t="s">
        <v>71</v>
      </c>
      <c r="F94" s="75" t="s">
        <v>74</v>
      </c>
      <c r="G94" s="76">
        <v>16</v>
      </c>
      <c r="H94" s="77">
        <v>45</v>
      </c>
      <c r="I94" s="78">
        <v>720</v>
      </c>
      <c r="J94" s="79">
        <v>580</v>
      </c>
      <c r="K94" s="80">
        <v>12.888888888888889</v>
      </c>
      <c r="L94" s="81">
        <v>7.1999999999999995E-2</v>
      </c>
      <c r="M94" s="81">
        <v>0.56877323420074355</v>
      </c>
      <c r="N94" s="82">
        <v>990</v>
      </c>
      <c r="O94" s="83">
        <v>22</v>
      </c>
      <c r="P94" s="81">
        <v>0.48</v>
      </c>
      <c r="Q94" s="84">
        <v>475.2</v>
      </c>
      <c r="R94" s="85">
        <v>514.79999999999995</v>
      </c>
      <c r="S94" s="2"/>
    </row>
    <row r="95" spans="1:19">
      <c r="A95" s="73" t="s">
        <v>41</v>
      </c>
      <c r="B95" s="74" t="s">
        <v>42</v>
      </c>
      <c r="C95" s="75" t="s">
        <v>45</v>
      </c>
      <c r="D95" s="75" t="s">
        <v>73</v>
      </c>
      <c r="E95" s="75" t="s">
        <v>71</v>
      </c>
      <c r="F95" s="75" t="s">
        <v>74</v>
      </c>
      <c r="G95" s="76">
        <v>18</v>
      </c>
      <c r="H95" s="77">
        <v>63</v>
      </c>
      <c r="I95" s="78">
        <v>1300</v>
      </c>
      <c r="J95" s="79">
        <v>300</v>
      </c>
      <c r="K95" s="80">
        <v>4.7619047619047619</v>
      </c>
      <c r="L95" s="81">
        <v>0.17355371900826447</v>
      </c>
      <c r="M95" s="81">
        <v>0.81960312687913406</v>
      </c>
      <c r="N95" s="82">
        <v>1701</v>
      </c>
      <c r="O95" s="83">
        <v>27</v>
      </c>
      <c r="P95" s="81">
        <v>0.56000000000000005</v>
      </c>
      <c r="Q95" s="84">
        <v>952.56000000000006</v>
      </c>
      <c r="R95" s="85">
        <v>748.43999999999994</v>
      </c>
      <c r="S95" s="2"/>
    </row>
    <row r="96" spans="1:19">
      <c r="A96" s="73" t="s">
        <v>46</v>
      </c>
      <c r="B96" s="74" t="s">
        <v>47</v>
      </c>
      <c r="C96" s="75" t="s">
        <v>43</v>
      </c>
      <c r="D96" s="75" t="s">
        <v>70</v>
      </c>
      <c r="E96" s="75" t="s">
        <v>75</v>
      </c>
      <c r="F96" s="75" t="s">
        <v>72</v>
      </c>
      <c r="G96" s="76">
        <v>13</v>
      </c>
      <c r="H96" s="77">
        <v>35</v>
      </c>
      <c r="I96" s="78">
        <v>455</v>
      </c>
      <c r="J96" s="79">
        <v>180</v>
      </c>
      <c r="K96" s="80">
        <v>5.1428571428571432</v>
      </c>
      <c r="L96" s="81">
        <v>0.16279069767441862</v>
      </c>
      <c r="M96" s="81">
        <v>0.73134328358208955</v>
      </c>
      <c r="N96" s="82">
        <v>1015</v>
      </c>
      <c r="O96" s="83">
        <v>29</v>
      </c>
      <c r="P96" s="81">
        <v>0.59</v>
      </c>
      <c r="Q96" s="84">
        <v>598.85</v>
      </c>
      <c r="R96" s="85">
        <v>416.15</v>
      </c>
      <c r="S96" s="2"/>
    </row>
    <row r="97" spans="1:19">
      <c r="A97" s="73" t="s">
        <v>46</v>
      </c>
      <c r="B97" s="74" t="s">
        <v>47</v>
      </c>
      <c r="C97" s="75" t="s">
        <v>44</v>
      </c>
      <c r="D97" s="75" t="s">
        <v>70</v>
      </c>
      <c r="E97" s="75" t="s">
        <v>75</v>
      </c>
      <c r="F97" s="75" t="s">
        <v>72</v>
      </c>
      <c r="G97" s="76">
        <v>13</v>
      </c>
      <c r="H97" s="77">
        <v>25</v>
      </c>
      <c r="I97" s="78">
        <v>400</v>
      </c>
      <c r="J97" s="79">
        <v>800</v>
      </c>
      <c r="K97" s="80">
        <v>32</v>
      </c>
      <c r="L97" s="81">
        <v>3.0303030303030304E-2</v>
      </c>
      <c r="M97" s="81">
        <v>0.34693877551020408</v>
      </c>
      <c r="N97" s="82">
        <v>575</v>
      </c>
      <c r="O97" s="83">
        <v>23</v>
      </c>
      <c r="P97" s="81">
        <v>0.45</v>
      </c>
      <c r="Q97" s="84">
        <v>258.75</v>
      </c>
      <c r="R97" s="85">
        <v>316.25</v>
      </c>
      <c r="S97" s="2"/>
    </row>
    <row r="98" spans="1:19">
      <c r="A98" s="73" t="s">
        <v>46</v>
      </c>
      <c r="B98" s="74" t="s">
        <v>47</v>
      </c>
      <c r="C98" s="75" t="s">
        <v>45</v>
      </c>
      <c r="D98" s="75" t="s">
        <v>73</v>
      </c>
      <c r="E98" s="75" t="s">
        <v>75</v>
      </c>
      <c r="F98" s="75" t="s">
        <v>72</v>
      </c>
      <c r="G98" s="76">
        <v>13</v>
      </c>
      <c r="H98" s="77">
        <v>53</v>
      </c>
      <c r="I98" s="78">
        <v>650</v>
      </c>
      <c r="J98" s="79">
        <v>150</v>
      </c>
      <c r="K98" s="80">
        <v>2.8301886792452828</v>
      </c>
      <c r="L98" s="81">
        <v>0.26108374384236455</v>
      </c>
      <c r="M98" s="81">
        <v>0.82415005861664714</v>
      </c>
      <c r="N98" s="82">
        <v>1537</v>
      </c>
      <c r="O98" s="83">
        <v>29</v>
      </c>
      <c r="P98" s="81">
        <v>0.59</v>
      </c>
      <c r="Q98" s="84">
        <v>906.82999999999993</v>
      </c>
      <c r="R98" s="85">
        <v>630.17000000000007</v>
      </c>
      <c r="S98" s="2"/>
    </row>
    <row r="99" spans="1:19">
      <c r="A99" s="73" t="s">
        <v>46</v>
      </c>
      <c r="B99" s="74" t="s">
        <v>47</v>
      </c>
      <c r="C99" s="75" t="s">
        <v>43</v>
      </c>
      <c r="D99" s="75" t="s">
        <v>70</v>
      </c>
      <c r="E99" s="75" t="s">
        <v>75</v>
      </c>
      <c r="F99" s="75" t="s">
        <v>74</v>
      </c>
      <c r="G99" s="76">
        <v>13</v>
      </c>
      <c r="H99" s="77">
        <v>31</v>
      </c>
      <c r="I99" s="78">
        <v>403</v>
      </c>
      <c r="J99" s="79">
        <v>180</v>
      </c>
      <c r="K99" s="80">
        <v>5.806451612903226</v>
      </c>
      <c r="L99" s="81">
        <v>0.14691943127962084</v>
      </c>
      <c r="M99" s="81">
        <v>0.70684039087947881</v>
      </c>
      <c r="N99" s="82">
        <v>837</v>
      </c>
      <c r="O99" s="83">
        <v>27</v>
      </c>
      <c r="P99" s="81">
        <v>0.56000000000000005</v>
      </c>
      <c r="Q99" s="84">
        <v>468.72</v>
      </c>
      <c r="R99" s="85">
        <v>368.28</v>
      </c>
      <c r="S99" s="2"/>
    </row>
    <row r="100" spans="1:19">
      <c r="A100" s="73" t="s">
        <v>46</v>
      </c>
      <c r="B100" s="74" t="s">
        <v>47</v>
      </c>
      <c r="C100" s="75" t="s">
        <v>44</v>
      </c>
      <c r="D100" s="75" t="s">
        <v>70</v>
      </c>
      <c r="E100" s="75" t="s">
        <v>75</v>
      </c>
      <c r="F100" s="75" t="s">
        <v>74</v>
      </c>
      <c r="G100" s="76">
        <v>13</v>
      </c>
      <c r="H100" s="77">
        <v>20</v>
      </c>
      <c r="I100" s="78">
        <v>320</v>
      </c>
      <c r="J100" s="79">
        <v>800</v>
      </c>
      <c r="K100" s="80">
        <v>40</v>
      </c>
      <c r="L100" s="81">
        <v>2.4390243902439025E-2</v>
      </c>
      <c r="M100" s="81">
        <v>0.2982456140350877</v>
      </c>
      <c r="N100" s="82">
        <v>360</v>
      </c>
      <c r="O100" s="83">
        <v>18</v>
      </c>
      <c r="P100" s="81">
        <v>0.35</v>
      </c>
      <c r="Q100" s="84">
        <v>125.99999999999999</v>
      </c>
      <c r="R100" s="85">
        <v>234</v>
      </c>
      <c r="S100" s="2"/>
    </row>
    <row r="101" spans="1:19">
      <c r="A101" s="73" t="s">
        <v>46</v>
      </c>
      <c r="B101" s="74" t="s">
        <v>47</v>
      </c>
      <c r="C101" s="75" t="s">
        <v>45</v>
      </c>
      <c r="D101" s="75" t="s">
        <v>73</v>
      </c>
      <c r="E101" s="75" t="s">
        <v>75</v>
      </c>
      <c r="F101" s="75" t="s">
        <v>74</v>
      </c>
      <c r="G101" s="76">
        <v>13</v>
      </c>
      <c r="H101" s="77">
        <v>48</v>
      </c>
      <c r="I101" s="78">
        <v>600</v>
      </c>
      <c r="J101" s="79">
        <v>150</v>
      </c>
      <c r="K101" s="80">
        <v>3.125</v>
      </c>
      <c r="L101" s="81">
        <v>0.24242424242424243</v>
      </c>
      <c r="M101" s="81">
        <v>0.81203007518796988</v>
      </c>
      <c r="N101" s="82">
        <v>1296</v>
      </c>
      <c r="O101" s="83">
        <v>27</v>
      </c>
      <c r="P101" s="81">
        <v>0.56000000000000005</v>
      </c>
      <c r="Q101" s="84">
        <v>725.7600000000001</v>
      </c>
      <c r="R101" s="85">
        <v>570.2399999999999</v>
      </c>
      <c r="S101" s="2"/>
    </row>
    <row r="102" spans="1:19">
      <c r="A102" s="73" t="s">
        <v>48</v>
      </c>
      <c r="B102" s="74" t="s">
        <v>49</v>
      </c>
      <c r="C102" s="75" t="s">
        <v>43</v>
      </c>
      <c r="D102" s="75" t="s">
        <v>70</v>
      </c>
      <c r="E102" s="75" t="s">
        <v>76</v>
      </c>
      <c r="F102" s="75" t="s">
        <v>72</v>
      </c>
      <c r="G102" s="76">
        <v>18</v>
      </c>
      <c r="H102" s="77">
        <v>25</v>
      </c>
      <c r="I102" s="78">
        <v>440</v>
      </c>
      <c r="J102" s="79">
        <v>140</v>
      </c>
      <c r="K102" s="80">
        <v>5.6</v>
      </c>
      <c r="L102" s="81">
        <v>0.15151515151515152</v>
      </c>
      <c r="M102" s="81">
        <v>0.76859504132231404</v>
      </c>
      <c r="N102" s="82">
        <v>725</v>
      </c>
      <c r="O102" s="83">
        <v>29</v>
      </c>
      <c r="P102" s="81">
        <v>0.59</v>
      </c>
      <c r="Q102" s="84">
        <v>427.75</v>
      </c>
      <c r="R102" s="85">
        <v>297.25</v>
      </c>
      <c r="S102" s="2"/>
    </row>
    <row r="103" spans="1:19">
      <c r="A103" s="73" t="s">
        <v>48</v>
      </c>
      <c r="B103" s="74" t="s">
        <v>49</v>
      </c>
      <c r="C103" s="75" t="s">
        <v>45</v>
      </c>
      <c r="D103" s="75" t="s">
        <v>73</v>
      </c>
      <c r="E103" s="75" t="s">
        <v>76</v>
      </c>
      <c r="F103" s="75" t="s">
        <v>72</v>
      </c>
      <c r="G103" s="76">
        <v>18</v>
      </c>
      <c r="H103" s="77">
        <v>35</v>
      </c>
      <c r="I103" s="78">
        <v>640</v>
      </c>
      <c r="J103" s="79">
        <v>160</v>
      </c>
      <c r="K103" s="80">
        <v>4.5714285714285712</v>
      </c>
      <c r="L103" s="81">
        <v>0.17948717948717949</v>
      </c>
      <c r="M103" s="81">
        <v>0.80838323353293418</v>
      </c>
      <c r="N103" s="82">
        <v>1015</v>
      </c>
      <c r="O103" s="83">
        <v>29</v>
      </c>
      <c r="P103" s="81">
        <v>0.59</v>
      </c>
      <c r="Q103" s="84">
        <v>598.85</v>
      </c>
      <c r="R103" s="85">
        <v>416.15</v>
      </c>
      <c r="S103" s="2"/>
    </row>
    <row r="104" spans="1:19">
      <c r="A104" s="73" t="s">
        <v>48</v>
      </c>
      <c r="B104" s="74" t="s">
        <v>49</v>
      </c>
      <c r="C104" s="75" t="s">
        <v>43</v>
      </c>
      <c r="D104" s="75" t="s">
        <v>70</v>
      </c>
      <c r="E104" s="75" t="s">
        <v>76</v>
      </c>
      <c r="F104" s="75" t="s">
        <v>74</v>
      </c>
      <c r="G104" s="76">
        <v>18</v>
      </c>
      <c r="H104" s="77">
        <v>10</v>
      </c>
      <c r="I104" s="78">
        <v>190</v>
      </c>
      <c r="J104" s="79">
        <v>130</v>
      </c>
      <c r="K104" s="80">
        <v>13</v>
      </c>
      <c r="L104" s="81">
        <v>7.1428571428571425E-2</v>
      </c>
      <c r="M104" s="81">
        <v>0.60606060606060608</v>
      </c>
      <c r="N104" s="82">
        <v>270</v>
      </c>
      <c r="O104" s="83">
        <v>27</v>
      </c>
      <c r="P104" s="81">
        <v>0.56000000000000005</v>
      </c>
      <c r="Q104" s="84">
        <v>151.20000000000002</v>
      </c>
      <c r="R104" s="85">
        <v>118.79999999999998</v>
      </c>
      <c r="S104" s="2"/>
    </row>
    <row r="105" spans="1:19">
      <c r="A105" s="73" t="s">
        <v>48</v>
      </c>
      <c r="B105" s="74" t="s">
        <v>49</v>
      </c>
      <c r="C105" s="75" t="s">
        <v>45</v>
      </c>
      <c r="D105" s="75" t="s">
        <v>73</v>
      </c>
      <c r="E105" s="75" t="s">
        <v>76</v>
      </c>
      <c r="F105" s="75" t="s">
        <v>74</v>
      </c>
      <c r="G105" s="76">
        <v>18</v>
      </c>
      <c r="H105" s="77">
        <v>15</v>
      </c>
      <c r="I105" s="78">
        <v>280</v>
      </c>
      <c r="J105" s="79">
        <v>140</v>
      </c>
      <c r="K105" s="80">
        <v>9.3333333333333339</v>
      </c>
      <c r="L105" s="81">
        <v>9.6774193548387094E-2</v>
      </c>
      <c r="M105" s="81">
        <v>0.67816091954022983</v>
      </c>
      <c r="N105" s="82">
        <v>405</v>
      </c>
      <c r="O105" s="83">
        <v>27</v>
      </c>
      <c r="P105" s="81">
        <v>0.56000000000000005</v>
      </c>
      <c r="Q105" s="84">
        <v>226.8</v>
      </c>
      <c r="R105" s="85">
        <v>178.2</v>
      </c>
      <c r="S105" s="2"/>
    </row>
    <row r="106" spans="1:19">
      <c r="A106" s="73" t="s">
        <v>24</v>
      </c>
      <c r="B106" s="74" t="s">
        <v>50</v>
      </c>
      <c r="C106" s="75" t="s">
        <v>43</v>
      </c>
      <c r="D106" s="75" t="s">
        <v>70</v>
      </c>
      <c r="E106" s="75" t="s">
        <v>77</v>
      </c>
      <c r="F106" s="75" t="s">
        <v>72</v>
      </c>
      <c r="G106" s="76">
        <v>18</v>
      </c>
      <c r="H106" s="77">
        <v>15</v>
      </c>
      <c r="I106" s="78">
        <v>265</v>
      </c>
      <c r="J106" s="79">
        <v>120</v>
      </c>
      <c r="K106" s="80">
        <v>8</v>
      </c>
      <c r="L106" s="81">
        <v>0.1111111111111111</v>
      </c>
      <c r="M106" s="81">
        <v>0.7</v>
      </c>
      <c r="N106" s="82">
        <v>435</v>
      </c>
      <c r="O106" s="83">
        <v>29</v>
      </c>
      <c r="P106" s="81">
        <v>0.59</v>
      </c>
      <c r="Q106" s="84">
        <v>256.64999999999998</v>
      </c>
      <c r="R106" s="85">
        <v>178.35000000000002</v>
      </c>
      <c r="S106" s="2"/>
    </row>
    <row r="107" spans="1:19">
      <c r="A107" s="73" t="s">
        <v>24</v>
      </c>
      <c r="B107" s="74" t="s">
        <v>50</v>
      </c>
      <c r="C107" s="75" t="s">
        <v>45</v>
      </c>
      <c r="D107" s="75" t="s">
        <v>73</v>
      </c>
      <c r="E107" s="75" t="s">
        <v>77</v>
      </c>
      <c r="F107" s="75" t="s">
        <v>72</v>
      </c>
      <c r="G107" s="76">
        <v>18</v>
      </c>
      <c r="H107" s="77">
        <v>18</v>
      </c>
      <c r="I107" s="78">
        <v>364</v>
      </c>
      <c r="J107" s="79">
        <v>150</v>
      </c>
      <c r="K107" s="80">
        <v>8.3333333333333339</v>
      </c>
      <c r="L107" s="81">
        <v>0.10714285714285714</v>
      </c>
      <c r="M107" s="81">
        <v>0.71804511278195493</v>
      </c>
      <c r="N107" s="82">
        <v>522</v>
      </c>
      <c r="O107" s="83">
        <v>29</v>
      </c>
      <c r="P107" s="81">
        <v>0.59</v>
      </c>
      <c r="Q107" s="84">
        <v>307.97999999999996</v>
      </c>
      <c r="R107" s="85">
        <v>214.02000000000004</v>
      </c>
      <c r="S107" s="2"/>
    </row>
    <row r="108" spans="1:19">
      <c r="A108" s="73" t="s">
        <v>24</v>
      </c>
      <c r="B108" s="74" t="s">
        <v>50</v>
      </c>
      <c r="C108" s="75" t="s">
        <v>43</v>
      </c>
      <c r="D108" s="75" t="s">
        <v>70</v>
      </c>
      <c r="E108" s="75" t="s">
        <v>77</v>
      </c>
      <c r="F108" s="75" t="s">
        <v>74</v>
      </c>
      <c r="G108" s="76">
        <v>18</v>
      </c>
      <c r="H108" s="77">
        <v>10</v>
      </c>
      <c r="I108" s="78">
        <v>164</v>
      </c>
      <c r="J108" s="79">
        <v>110</v>
      </c>
      <c r="K108" s="80">
        <v>11</v>
      </c>
      <c r="L108" s="81">
        <v>8.3333333333333329E-2</v>
      </c>
      <c r="M108" s="81">
        <v>0.61267605633802813</v>
      </c>
      <c r="N108" s="82">
        <v>270</v>
      </c>
      <c r="O108" s="83">
        <v>27</v>
      </c>
      <c r="P108" s="81">
        <v>0.56000000000000005</v>
      </c>
      <c r="Q108" s="84">
        <v>151.20000000000002</v>
      </c>
      <c r="R108" s="85">
        <v>118.79999999999998</v>
      </c>
      <c r="S108" s="2"/>
    </row>
    <row r="109" spans="1:19">
      <c r="A109" s="86" t="s">
        <v>24</v>
      </c>
      <c r="B109" s="87" t="s">
        <v>50</v>
      </c>
      <c r="C109" s="88" t="s">
        <v>45</v>
      </c>
      <c r="D109" s="88" t="s">
        <v>73</v>
      </c>
      <c r="E109" s="88" t="s">
        <v>77</v>
      </c>
      <c r="F109" s="88" t="s">
        <v>74</v>
      </c>
      <c r="G109" s="89">
        <v>18</v>
      </c>
      <c r="H109" s="90">
        <v>12</v>
      </c>
      <c r="I109" s="91">
        <v>216</v>
      </c>
      <c r="J109" s="92">
        <v>120</v>
      </c>
      <c r="K109" s="93">
        <v>10</v>
      </c>
      <c r="L109" s="94">
        <v>9.0909090909090912E-2</v>
      </c>
      <c r="M109" s="94">
        <v>0.65517241379310343</v>
      </c>
      <c r="N109" s="95">
        <v>324</v>
      </c>
      <c r="O109" s="96">
        <v>27</v>
      </c>
      <c r="P109" s="94">
        <v>0.56000000000000005</v>
      </c>
      <c r="Q109" s="97">
        <v>181.44000000000003</v>
      </c>
      <c r="R109" s="98">
        <v>142.55999999999997</v>
      </c>
      <c r="S109" s="2"/>
    </row>
    <row r="112" spans="1:19" ht="17.399999999999999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</row>
  </sheetData>
  <mergeCells count="3">
    <mergeCell ref="A1:O1"/>
    <mergeCell ref="C2:N4"/>
    <mergeCell ref="C5:H6"/>
  </mergeCells>
  <pageMargins left="0.7" right="0.7" top="0.75" bottom="0.75" header="0.3" footer="0.3"/>
  <pageSetup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INTRODUCTION</vt:lpstr>
      <vt:lpstr>BASIC</vt:lpstr>
      <vt:lpstr>INTERMEDIATE</vt:lpstr>
      <vt:lpstr>ADVANCE</vt:lpstr>
      <vt:lpstr>ADVANCE!Print_Area</vt:lpstr>
      <vt:lpstr>BASIC!Print_Area</vt:lpstr>
      <vt:lpstr>INTERMEDIATE!Print_Area</vt:lpstr>
      <vt:lpstr>INTRODUCTION!Print_Area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jadec</dc:creator>
  <cp:lastModifiedBy>jadec</cp:lastModifiedBy>
  <dcterms:created xsi:type="dcterms:W3CDTF">2019-02-19T06:19:25Z</dcterms:created>
  <dcterms:modified xsi:type="dcterms:W3CDTF">2019-08-23T05:25:26Z</dcterms:modified>
</cp:coreProperties>
</file>